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https://beisgov-my.sharepoint.com/personal/michael_nash_beis_gov_uk/Documents/"/>
    </mc:Choice>
  </mc:AlternateContent>
  <xr:revisionPtr revIDLastSave="0" documentId="8_{8C4829A7-E796-4296-89C2-15644717D823}" xr6:coauthVersionLast="45" xr6:coauthVersionMax="45" xr10:uidLastSave="{00000000-0000-0000-0000-000000000000}"/>
  <bookViews>
    <workbookView xWindow="1068" yWindow="1068" windowWidth="14400" windowHeight="7374" tabRatio="852" firstSheet="2" activeTab="6" xr2:uid="{00000000-000D-0000-FFFF-FFFF00000000}"/>
  </bookViews>
  <sheets>
    <sheet name="Full summary" sheetId="1129" r:id="rId1"/>
    <sheet name="Brief summary" sheetId="1120" r:id="rId2"/>
    <sheet name="Data on reconciled pay OG" sheetId="1127" r:id="rId3"/>
    <sheet name="Data on reconciled pay MQ" sheetId="1128" r:id="rId4"/>
    <sheet name="Data on payments PLF" sheetId="1121" r:id="rId5"/>
    <sheet name="Data on payments PRT" sheetId="1122" r:id="rId6"/>
    <sheet name="Data on payments OGA" sheetId="1123" r:id="rId7"/>
    <sheet name="CES O&amp;G" sheetId="1124" r:id="rId8"/>
    <sheet name="TCE M&amp;Q" sheetId="1125" r:id="rId9"/>
    <sheet name="TCE O&amp;G" sheetId="1126" r:id="rId10"/>
  </sheets>
  <externalReferences>
    <externalReference r:id="rId11"/>
    <externalReference r:id="rId12"/>
    <externalReference r:id="rId13"/>
    <externalReference r:id="rId14"/>
  </externalReferences>
  <definedNames>
    <definedName name="_xlnm._FilterDatabase" localSheetId="7" hidden="1">'CES O&amp;G'!$A$5:$C$24</definedName>
    <definedName name="_xlnm._FilterDatabase" localSheetId="6" hidden="1">#REF!</definedName>
    <definedName name="_xlnm._FilterDatabase" localSheetId="4" hidden="1">'Data on payments PLF'!$A$13:$D$744</definedName>
    <definedName name="_xlnm._FilterDatabase" localSheetId="5" hidden="1">'Data on payments PRT'!$A$5:$C$49</definedName>
    <definedName name="_xlnm._FilterDatabase" localSheetId="8" hidden="1">'TCE M&amp;Q'!$A$5:$C$87</definedName>
    <definedName name="_xlnm._FilterDatabase" localSheetId="9" hidden="1">'TCE O&amp;G'!$A$5:$C$27</definedName>
    <definedName name="_xlnm._FilterDatabase" hidden="1">#REF!</definedName>
    <definedName name="Compadjust" localSheetId="7">#REF!</definedName>
    <definedName name="Compadjust" localSheetId="6">#REF!</definedName>
    <definedName name="Compadjust" localSheetId="4">#REF!</definedName>
    <definedName name="Compadjust" localSheetId="5">#REF!</definedName>
    <definedName name="Compadjust" localSheetId="8">#REF!</definedName>
    <definedName name="Compadjust" localSheetId="9">#REF!</definedName>
    <definedName name="Compadjust">#REF!</definedName>
    <definedName name="d">[1]Lists!$A$80:$A$88</definedName>
    <definedName name="DATA5">[2]MEM!$E$2:$E$2</definedName>
    <definedName name="_xlnm.Database" localSheetId="7">#REF!</definedName>
    <definedName name="_xlnm.Database" localSheetId="6">#REF!</definedName>
    <definedName name="_xlnm.Database" localSheetId="4">#REF!</definedName>
    <definedName name="_xlnm.Database" localSheetId="5">#REF!</definedName>
    <definedName name="_xlnm.Database" localSheetId="8">#REF!</definedName>
    <definedName name="_xlnm.Database" localSheetId="9">#REF!</definedName>
    <definedName name="_xlnm.Database">#REF!</definedName>
    <definedName name="FinalDiff" localSheetId="7">#REF!</definedName>
    <definedName name="FinalDiff" localSheetId="6">#REF!</definedName>
    <definedName name="FinalDiff" localSheetId="4">#REF!</definedName>
    <definedName name="FinalDiff" localSheetId="5">#REF!</definedName>
    <definedName name="FinalDiff" localSheetId="8">#REF!</definedName>
    <definedName name="FinalDiff" localSheetId="9">#REF!</definedName>
    <definedName name="FinalDiff">#REF!</definedName>
    <definedName name="Govadjust" localSheetId="7">#REF!</definedName>
    <definedName name="Govadjust" localSheetId="6">#REF!</definedName>
    <definedName name="Govadjust" localSheetId="4">#REF!</definedName>
    <definedName name="Govadjust" localSheetId="5">#REF!</definedName>
    <definedName name="Govadjust" localSheetId="8">#REF!</definedName>
    <definedName name="Govadjust" localSheetId="9">#REF!</definedName>
    <definedName name="Govadjust">#REF!</definedName>
    <definedName name="_xlnm.Print_Area" localSheetId="7">#REF!</definedName>
    <definedName name="_xlnm.Print_Area" localSheetId="6">#REF!</definedName>
    <definedName name="_xlnm.Print_Area" localSheetId="4">#REF!</definedName>
    <definedName name="_xlnm.Print_Area" localSheetId="5">#REF!</definedName>
    <definedName name="_xlnm.Print_Area" localSheetId="8">#REF!</definedName>
    <definedName name="_xlnm.Print_Area" localSheetId="9">#REF!</definedName>
    <definedName name="_xlnm.Print_Area">#REF!</definedName>
    <definedName name="s">[3]Lists!$A$92:$A$99</definedName>
    <definedName name="ssdsq">[4]Lists!$A$103:$A$113</definedName>
    <definedName name="Taxes" localSheetId="7">#REF!</definedName>
    <definedName name="Taxes" localSheetId="6">#REF!</definedName>
    <definedName name="Taxes" localSheetId="4">#REF!</definedName>
    <definedName name="Taxes" localSheetId="5">#REF!</definedName>
    <definedName name="Taxes" localSheetId="8">#REF!</definedName>
    <definedName name="Taxes" localSheetId="9">#REF!</definedName>
    <definedName name="Tax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1127" l="1"/>
  <c r="I4" i="1127"/>
  <c r="I7" i="1129"/>
  <c r="I10" i="1129"/>
  <c r="I9" i="1129"/>
</calcChain>
</file>

<file path=xl/sharedStrings.xml><?xml version="1.0" encoding="utf-8"?>
<sst xmlns="http://schemas.openxmlformats.org/spreadsheetml/2006/main" count="2881" uniqueCount="1065">
  <si>
    <t>Total</t>
  </si>
  <si>
    <t>EnQuest PLC</t>
  </si>
  <si>
    <t>Aggregate Industries UK Ltd</t>
  </si>
  <si>
    <t>Britannia Aggregates Ltd</t>
  </si>
  <si>
    <t>Volker Dredging Ltd</t>
  </si>
  <si>
    <t>Brent</t>
  </si>
  <si>
    <t>Llanelli Sand Dredging Ltd</t>
  </si>
  <si>
    <t>Van Oord UK Ltd</t>
  </si>
  <si>
    <t>Westminster Gravels Ltd</t>
  </si>
  <si>
    <t>ENI UK Ltd</t>
  </si>
  <si>
    <t>DEME Building Materials Ltd</t>
  </si>
  <si>
    <t>Kendall Bros (Portsmouth) Ltd</t>
  </si>
  <si>
    <t>Apache Corporation</t>
  </si>
  <si>
    <t>BP UK Group</t>
  </si>
  <si>
    <t>CalEnergy Gas Ltd</t>
  </si>
  <si>
    <t>Chevron North Sea Ltd</t>
  </si>
  <si>
    <t>CNR International UK Investments Ltd</t>
  </si>
  <si>
    <t>ConocoPhillips UK Ltd</t>
  </si>
  <si>
    <t>Dana Petroleum Ltd</t>
  </si>
  <si>
    <t>Endeavour Energy UK Ltd</t>
  </si>
  <si>
    <t>Engie E&amp;P UK Ltd</t>
  </si>
  <si>
    <t>ExxonMobil International Ltd</t>
  </si>
  <si>
    <t>Faroe Petroleum PLC</t>
  </si>
  <si>
    <t>IGas Energy PLC</t>
  </si>
  <si>
    <t>INEOS Industries</t>
  </si>
  <si>
    <t>Ithaca Energy UK Ltd</t>
  </si>
  <si>
    <t>JX Nippon Exploration and Production UK Ltd</t>
  </si>
  <si>
    <t>Maersk Oil North Sea UK Ltd</t>
  </si>
  <si>
    <t>Marathon Oil UK LLC</t>
  </si>
  <si>
    <t>Marubeni Oil &amp; Gas UK Ltd</t>
  </si>
  <si>
    <t>Nexen Petroleum UK Ltd</t>
  </si>
  <si>
    <t xml:space="preserve">NSMP Operations Ltd </t>
  </si>
  <si>
    <t>Oranje-Nassau Energie UK Ltd</t>
  </si>
  <si>
    <t>Perenco UK Ltd</t>
  </si>
  <si>
    <t>Premier Oil PLC</t>
  </si>
  <si>
    <t>Repsol Sinopec Resources UK Ltd</t>
  </si>
  <si>
    <t>Royal Dutch Shell PLC</t>
  </si>
  <si>
    <t>Siccar Point Energy (Holdings) Ltd [incl. OMV (U.K.) Ltd]</t>
  </si>
  <si>
    <t>Statoil UK Ltd</t>
  </si>
  <si>
    <t>SUMMIT Exploration and Production</t>
  </si>
  <si>
    <t>TAQA Bratani Ltd</t>
  </si>
  <si>
    <t>Total E&amp;P UK Ltd</t>
  </si>
  <si>
    <t>Tullow Oil PLC</t>
  </si>
  <si>
    <t>Albion Stone</t>
  </si>
  <si>
    <t>Breedon Group PLC</t>
  </si>
  <si>
    <t>Cemex UK Materials Ltd</t>
  </si>
  <si>
    <t>Cleveland Potash Ltd</t>
  </si>
  <si>
    <t>Garreg Lwyd Energy Ltd</t>
  </si>
  <si>
    <t>Hanson UK Group</t>
  </si>
  <si>
    <t>Severn Sands Ltd</t>
  </si>
  <si>
    <t>Tarmac Holdings Limited</t>
  </si>
  <si>
    <t>Centrica Plc</t>
  </si>
  <si>
    <t>AKER BP ASA</t>
  </si>
  <si>
    <t>APEC</t>
  </si>
  <si>
    <t>BURGATE E&amp;P</t>
  </si>
  <si>
    <t>CGG</t>
  </si>
  <si>
    <t>Fairfield Energy</t>
  </si>
  <si>
    <t>Frequent Oil Ltd</t>
  </si>
  <si>
    <t>GP Energy Ltd</t>
  </si>
  <si>
    <t>GTO Ltd</t>
  </si>
  <si>
    <t>Highland Petroleum Ltd</t>
  </si>
  <si>
    <t>Iona Energy Co (UK) Ltd</t>
  </si>
  <si>
    <t>ORG Geophysical AS</t>
  </si>
  <si>
    <t>PGS Exploration Ltd</t>
  </si>
  <si>
    <t>Polarcus Seismic Ltd</t>
  </si>
  <si>
    <t>Spectrum GEO Ltd</t>
  </si>
  <si>
    <t>TGS Geophysical Company</t>
  </si>
  <si>
    <t>The Steam Oil Production Company Ltd</t>
  </si>
  <si>
    <t>Third Energy</t>
  </si>
  <si>
    <t>WesternGeco Ltd</t>
  </si>
  <si>
    <t>Xcite Energy Resources Ltd</t>
  </si>
  <si>
    <t>Alpha Petroleum UK Holdings</t>
  </si>
  <si>
    <t>ARDENT Oil</t>
  </si>
  <si>
    <t>ARDMORE Energy</t>
  </si>
  <si>
    <t>AZINOR Petroleum</t>
  </si>
  <si>
    <t>CAIRN Energy Plc</t>
  </si>
  <si>
    <t>CARRIZO Oil &amp; Gas</t>
  </si>
  <si>
    <t>CHRYSAOR Holdings</t>
  </si>
  <si>
    <t>Cluff Natural Resources Plc</t>
  </si>
  <si>
    <t>Comtrack Ventures</t>
  </si>
  <si>
    <t>CORALLIAN Energy</t>
  </si>
  <si>
    <t>DECIPHER Energy</t>
  </si>
  <si>
    <t>DESS Exploration Consulting Ltd</t>
  </si>
  <si>
    <t>EGDON Resources</t>
  </si>
  <si>
    <t>ENCOUNTER Oil</t>
  </si>
  <si>
    <t>EOG Resources Inc.</t>
  </si>
  <si>
    <t>HANSA hydrocarbons</t>
  </si>
  <si>
    <t>HESS Ltd</t>
  </si>
  <si>
    <t>HOLYWELL Resources</t>
  </si>
  <si>
    <t>HURRICANE Energy</t>
  </si>
  <si>
    <t>I3 Energy</t>
  </si>
  <si>
    <t>Independent Oil &amp; Gas</t>
  </si>
  <si>
    <t>OK Energy limited</t>
  </si>
  <si>
    <t>PARKMEAD Group Plc</t>
  </si>
  <si>
    <t>PETROGAS International</t>
  </si>
  <si>
    <t>REACH Oil &amp; Gas</t>
  </si>
  <si>
    <t>SERICA Energy</t>
  </si>
  <si>
    <t>STELINMATVIC Industries</t>
  </si>
  <si>
    <t>SWIFT Exploration</t>
  </si>
  <si>
    <t>UK oil &amp; gas investments plc</t>
  </si>
  <si>
    <t>Veritas geophysical</t>
  </si>
  <si>
    <t>Verus petroleum</t>
  </si>
  <si>
    <t>Wessex hydrocarbons</t>
  </si>
  <si>
    <t>Wintershall B.V</t>
  </si>
  <si>
    <t>Zennor petroleum</t>
  </si>
  <si>
    <t>P2270</t>
  </si>
  <si>
    <t>P2271</t>
  </si>
  <si>
    <t>P2307</t>
  </si>
  <si>
    <t>Holywell Resources Ltd</t>
  </si>
  <si>
    <t>P2037</t>
  </si>
  <si>
    <t>P114</t>
  </si>
  <si>
    <t>P119</t>
  </si>
  <si>
    <t>P1041</t>
  </si>
  <si>
    <t>P1042</t>
  </si>
  <si>
    <t>P2272</t>
  </si>
  <si>
    <t>P2274</t>
  </si>
  <si>
    <t>P028</t>
  </si>
  <si>
    <t>P039</t>
  </si>
  <si>
    <t>P2071</t>
  </si>
  <si>
    <t>P1078</t>
  </si>
  <si>
    <t>P1107</t>
  </si>
  <si>
    <t>P1114</t>
  </si>
  <si>
    <t>P1117</t>
  </si>
  <si>
    <t>P312</t>
  </si>
  <si>
    <t>P066</t>
  </si>
  <si>
    <t>P083</t>
  </si>
  <si>
    <t>P090</t>
  </si>
  <si>
    <t>P2301</t>
  </si>
  <si>
    <t>P139</t>
  </si>
  <si>
    <t>P142</t>
  </si>
  <si>
    <t>P1064</t>
  </si>
  <si>
    <t>P1159</t>
  </si>
  <si>
    <t>P1186</t>
  </si>
  <si>
    <t>P1189</t>
  </si>
  <si>
    <t>P1190</t>
  </si>
  <si>
    <t>P1191</t>
  </si>
  <si>
    <t>P1195</t>
  </si>
  <si>
    <t>P1200</t>
  </si>
  <si>
    <t>P1230</t>
  </si>
  <si>
    <t>Wintershall Noordzee BV</t>
  </si>
  <si>
    <t>P1239</t>
  </si>
  <si>
    <t>P1241</t>
  </si>
  <si>
    <t>P1242</t>
  </si>
  <si>
    <t>P1246</t>
  </si>
  <si>
    <t>P2145</t>
  </si>
  <si>
    <t>P2147</t>
  </si>
  <si>
    <t>P2148</t>
  </si>
  <si>
    <t>P2149</t>
  </si>
  <si>
    <t>Azinor Catalyst Ltd</t>
  </si>
  <si>
    <t>P2150</t>
  </si>
  <si>
    <t>P2151</t>
  </si>
  <si>
    <t>P2152</t>
  </si>
  <si>
    <t>P2153</t>
  </si>
  <si>
    <t>P2154</t>
  </si>
  <si>
    <t>P2155</t>
  </si>
  <si>
    <t>P2156</t>
  </si>
  <si>
    <t>P2157</t>
  </si>
  <si>
    <t>P2158</t>
  </si>
  <si>
    <t>Molgrowest (I) Ltd</t>
  </si>
  <si>
    <t>P2162</t>
  </si>
  <si>
    <t>P2163</t>
  </si>
  <si>
    <t>P2167</t>
  </si>
  <si>
    <t>P2168</t>
  </si>
  <si>
    <t>P2169</t>
  </si>
  <si>
    <t>P2170</t>
  </si>
  <si>
    <t>P2171</t>
  </si>
  <si>
    <t>P2172</t>
  </si>
  <si>
    <t>P2174</t>
  </si>
  <si>
    <t>P2175</t>
  </si>
  <si>
    <t>P2176</t>
  </si>
  <si>
    <t>P2178</t>
  </si>
  <si>
    <t>P2179</t>
  </si>
  <si>
    <t>P2180</t>
  </si>
  <si>
    <t>P2181</t>
  </si>
  <si>
    <t>P2182</t>
  </si>
  <si>
    <t>P2184</t>
  </si>
  <si>
    <t>P2185</t>
  </si>
  <si>
    <t>P2189</t>
  </si>
  <si>
    <t>P2190</t>
  </si>
  <si>
    <t>P2191</t>
  </si>
  <si>
    <t>P2193</t>
  </si>
  <si>
    <t>P2195</t>
  </si>
  <si>
    <t>P2198</t>
  </si>
  <si>
    <t>P2199</t>
  </si>
  <si>
    <t>P2200</t>
  </si>
  <si>
    <t>P2203</t>
  </si>
  <si>
    <t>P2205</t>
  </si>
  <si>
    <t>P2207</t>
  </si>
  <si>
    <t>P2208</t>
  </si>
  <si>
    <t>P2209</t>
  </si>
  <si>
    <t>P2210</t>
  </si>
  <si>
    <t>P2211</t>
  </si>
  <si>
    <t>P2212</t>
  </si>
  <si>
    <t>P2214</t>
  </si>
  <si>
    <t>P2215</t>
  </si>
  <si>
    <t>P2216</t>
  </si>
  <si>
    <t>P2217</t>
  </si>
  <si>
    <t>P2218</t>
  </si>
  <si>
    <t>P2220</t>
  </si>
  <si>
    <t>P2221</t>
  </si>
  <si>
    <t>Corallian Energy Ltd</t>
  </si>
  <si>
    <t>P2222</t>
  </si>
  <si>
    <t>P2227</t>
  </si>
  <si>
    <t>P2235</t>
  </si>
  <si>
    <t>P2243</t>
  </si>
  <si>
    <t>P2244</t>
  </si>
  <si>
    <t>Cluff Natural Resources plc</t>
  </si>
  <si>
    <t>P2248</t>
  </si>
  <si>
    <t>P2251</t>
  </si>
  <si>
    <t>P2252</t>
  </si>
  <si>
    <t>Swift Exploration Ltd</t>
  </si>
  <si>
    <t>P2264</t>
  </si>
  <si>
    <t>P2267</t>
  </si>
  <si>
    <t>P2305</t>
  </si>
  <si>
    <t>P2306</t>
  </si>
  <si>
    <t>P329</t>
  </si>
  <si>
    <t>P335</t>
  </si>
  <si>
    <t>P337</t>
  </si>
  <si>
    <t>P338</t>
  </si>
  <si>
    <t>P340</t>
  </si>
  <si>
    <t>P344</t>
  </si>
  <si>
    <t>P345</t>
  </si>
  <si>
    <t>P347</t>
  </si>
  <si>
    <t>P351</t>
  </si>
  <si>
    <t>P353</t>
  </si>
  <si>
    <t>P354</t>
  </si>
  <si>
    <t>P355</t>
  </si>
  <si>
    <t>P356</t>
  </si>
  <si>
    <t>P358</t>
  </si>
  <si>
    <t>P361</t>
  </si>
  <si>
    <t>P362</t>
  </si>
  <si>
    <t>P363</t>
  </si>
  <si>
    <t>Burgate E&amp;P Ltd</t>
  </si>
  <si>
    <t>P2076</t>
  </si>
  <si>
    <t>P2085</t>
  </si>
  <si>
    <t>P2097</t>
  </si>
  <si>
    <t>P2101</t>
  </si>
  <si>
    <t>OK Energy Ltd</t>
  </si>
  <si>
    <t>P2104</t>
  </si>
  <si>
    <t>P2105</t>
  </si>
  <si>
    <t>P2108</t>
  </si>
  <si>
    <t>P2109</t>
  </si>
  <si>
    <t>P2111</t>
  </si>
  <si>
    <t>P2112</t>
  </si>
  <si>
    <t>P2113</t>
  </si>
  <si>
    <t>P2114</t>
  </si>
  <si>
    <t>P2115</t>
  </si>
  <si>
    <t>P2117</t>
  </si>
  <si>
    <t>P2122</t>
  </si>
  <si>
    <t>P2124</t>
  </si>
  <si>
    <t>P2125</t>
  </si>
  <si>
    <t>P2126</t>
  </si>
  <si>
    <t>P2127</t>
  </si>
  <si>
    <t>P2128</t>
  </si>
  <si>
    <t>P2130</t>
  </si>
  <si>
    <t>P2131</t>
  </si>
  <si>
    <t>P2133</t>
  </si>
  <si>
    <t>P2134</t>
  </si>
  <si>
    <t>P2135</t>
  </si>
  <si>
    <t>P2136</t>
  </si>
  <si>
    <t>P1262</t>
  </si>
  <si>
    <t>P1270</t>
  </si>
  <si>
    <t>P1272</t>
  </si>
  <si>
    <t>P1293</t>
  </si>
  <si>
    <t>P1298</t>
  </si>
  <si>
    <t>Serica Energy (UK) Ltd</t>
  </si>
  <si>
    <t>P1314</t>
  </si>
  <si>
    <t>P1328</t>
  </si>
  <si>
    <t>P1330</t>
  </si>
  <si>
    <t>P1354</t>
  </si>
  <si>
    <t>P1368</t>
  </si>
  <si>
    <t>P1383</t>
  </si>
  <si>
    <t>P1392</t>
  </si>
  <si>
    <t>P975</t>
  </si>
  <si>
    <t>P977</t>
  </si>
  <si>
    <t>P979</t>
  </si>
  <si>
    <t>P980</t>
  </si>
  <si>
    <t>P983</t>
  </si>
  <si>
    <t>P986</t>
  </si>
  <si>
    <t>P1006</t>
  </si>
  <si>
    <t>P1013</t>
  </si>
  <si>
    <t>P1015</t>
  </si>
  <si>
    <t>P974</t>
  </si>
  <si>
    <t>P130</t>
  </si>
  <si>
    <t>P132</t>
  </si>
  <si>
    <t>P133</t>
  </si>
  <si>
    <t>P138</t>
  </si>
  <si>
    <t>Chrysaor Ltd</t>
  </si>
  <si>
    <t>P1932</t>
  </si>
  <si>
    <t>P1935</t>
  </si>
  <si>
    <t>P1936</t>
  </si>
  <si>
    <t>P1937</t>
  </si>
  <si>
    <t>P1943</t>
  </si>
  <si>
    <t>P1944</t>
  </si>
  <si>
    <t>P1964</t>
  </si>
  <si>
    <t>P1965</t>
  </si>
  <si>
    <t>P1970</t>
  </si>
  <si>
    <t>P1973</t>
  </si>
  <si>
    <t>P1982</t>
  </si>
  <si>
    <t>P1985</t>
  </si>
  <si>
    <t>I3 Energy Ltd</t>
  </si>
  <si>
    <t>P1987</t>
  </si>
  <si>
    <t>P1989</t>
  </si>
  <si>
    <t>P1996</t>
  </si>
  <si>
    <t>P1998</t>
  </si>
  <si>
    <t>P2006</t>
  </si>
  <si>
    <t>P2015</t>
  </si>
  <si>
    <t>P2017</t>
  </si>
  <si>
    <t>Petrogas North Sea Ltd</t>
  </si>
  <si>
    <t>P2025</t>
  </si>
  <si>
    <t>P2036</t>
  </si>
  <si>
    <t>P2044</t>
  </si>
  <si>
    <t>P2047</t>
  </si>
  <si>
    <t>P2051</t>
  </si>
  <si>
    <t>P2062</t>
  </si>
  <si>
    <t>P2068</t>
  </si>
  <si>
    <t>P2070</t>
  </si>
  <si>
    <t>P2072</t>
  </si>
  <si>
    <t>P2074</t>
  </si>
  <si>
    <t>P2077</t>
  </si>
  <si>
    <t>P1758</t>
  </si>
  <si>
    <t>P1763</t>
  </si>
  <si>
    <t>P1764</t>
  </si>
  <si>
    <t>P1765</t>
  </si>
  <si>
    <t>P1773</t>
  </si>
  <si>
    <t>P1774</t>
  </si>
  <si>
    <t>P1777</t>
  </si>
  <si>
    <t>P1792</t>
  </si>
  <si>
    <t>P1803</t>
  </si>
  <si>
    <t>P1807</t>
  </si>
  <si>
    <t>P1820</t>
  </si>
  <si>
    <t>P1821</t>
  </si>
  <si>
    <t>P1822</t>
  </si>
  <si>
    <t>P1823</t>
  </si>
  <si>
    <t>P1825</t>
  </si>
  <si>
    <t>P1830</t>
  </si>
  <si>
    <t>P1835</t>
  </si>
  <si>
    <t>P1854</t>
  </si>
  <si>
    <t>P478</t>
  </si>
  <si>
    <t>P483</t>
  </si>
  <si>
    <t>P1891</t>
  </si>
  <si>
    <t>P1893</t>
  </si>
  <si>
    <t>P1896</t>
  </si>
  <si>
    <t>P1902</t>
  </si>
  <si>
    <t>P1903</t>
  </si>
  <si>
    <t>P1909</t>
  </si>
  <si>
    <t>P1914</t>
  </si>
  <si>
    <t>P1915</t>
  </si>
  <si>
    <t>P1916</t>
  </si>
  <si>
    <t>P1918</t>
  </si>
  <si>
    <t>P1919</t>
  </si>
  <si>
    <t>P2091</t>
  </si>
  <si>
    <t>P2165</t>
  </si>
  <si>
    <t>P2234</t>
  </si>
  <si>
    <t>P2260</t>
  </si>
  <si>
    <t>Alpha Petroleum Resources Ltd</t>
  </si>
  <si>
    <t>P1034</t>
  </si>
  <si>
    <t>P2140</t>
  </si>
  <si>
    <t>P2141</t>
  </si>
  <si>
    <t>P947</t>
  </si>
  <si>
    <t>Hansa Hydrocarbons Ltd</t>
  </si>
  <si>
    <t>P1566</t>
  </si>
  <si>
    <t>P1570</t>
  </si>
  <si>
    <t>P1588</t>
  </si>
  <si>
    <t>P1589</t>
  </si>
  <si>
    <t>P1598</t>
  </si>
  <si>
    <t>P1606</t>
  </si>
  <si>
    <t>P1607</t>
  </si>
  <si>
    <t>P1609</t>
  </si>
  <si>
    <t>P1617</t>
  </si>
  <si>
    <t>P1621</t>
  </si>
  <si>
    <t>P1622</t>
  </si>
  <si>
    <t>P1630</t>
  </si>
  <si>
    <t>P1664</t>
  </si>
  <si>
    <t>P1665</t>
  </si>
  <si>
    <t>P1678</t>
  </si>
  <si>
    <t>P268</t>
  </si>
  <si>
    <t>P2296</t>
  </si>
  <si>
    <t>P380</t>
  </si>
  <si>
    <t>P294</t>
  </si>
  <si>
    <t>P153</t>
  </si>
  <si>
    <t>P164</t>
  </si>
  <si>
    <t>P165</t>
  </si>
  <si>
    <t>P168</t>
  </si>
  <si>
    <t>P169</t>
  </si>
  <si>
    <t>P170</t>
  </si>
  <si>
    <t>P183</t>
  </si>
  <si>
    <t>P184</t>
  </si>
  <si>
    <t>P185</t>
  </si>
  <si>
    <t>P187</t>
  </si>
  <si>
    <t>P188</t>
  </si>
  <si>
    <t>P193</t>
  </si>
  <si>
    <t>P198</t>
  </si>
  <si>
    <t>Iranian Oil Company (UK) Ltd</t>
  </si>
  <si>
    <t>P199</t>
  </si>
  <si>
    <t>P201</t>
  </si>
  <si>
    <t>P202</t>
  </si>
  <si>
    <t>P203</t>
  </si>
  <si>
    <t>P204</t>
  </si>
  <si>
    <t>P205</t>
  </si>
  <si>
    <t>P208</t>
  </si>
  <si>
    <t>P209</t>
  </si>
  <si>
    <t>P212</t>
  </si>
  <si>
    <t>P213</t>
  </si>
  <si>
    <t>P215</t>
  </si>
  <si>
    <t>P218</t>
  </si>
  <si>
    <t>P219</t>
  </si>
  <si>
    <t>P220</t>
  </si>
  <si>
    <t>P224</t>
  </si>
  <si>
    <t>P225</t>
  </si>
  <si>
    <t>P226</t>
  </si>
  <si>
    <t>P232</t>
  </si>
  <si>
    <t>P233</t>
  </si>
  <si>
    <t>P234</t>
  </si>
  <si>
    <t>P236</t>
  </si>
  <si>
    <t>P237</t>
  </si>
  <si>
    <t>P238</t>
  </si>
  <si>
    <t>P239</t>
  </si>
  <si>
    <t>P240</t>
  </si>
  <si>
    <t>P241</t>
  </si>
  <si>
    <t>P242</t>
  </si>
  <si>
    <t>P244</t>
  </si>
  <si>
    <t>P249</t>
  </si>
  <si>
    <t>P250</t>
  </si>
  <si>
    <t>P254</t>
  </si>
  <si>
    <t>P258</t>
  </si>
  <si>
    <t>P296</t>
  </si>
  <si>
    <t>P324</t>
  </si>
  <si>
    <t>P472</t>
  </si>
  <si>
    <t>P473</t>
  </si>
  <si>
    <t>P474</t>
  </si>
  <si>
    <t>P2137</t>
  </si>
  <si>
    <t>P803</t>
  </si>
  <si>
    <t>P2309</t>
  </si>
  <si>
    <t>P323</t>
  </si>
  <si>
    <t>P1430</t>
  </si>
  <si>
    <t>P1443</t>
  </si>
  <si>
    <t>P1447</t>
  </si>
  <si>
    <t>P1453</t>
  </si>
  <si>
    <t>EOG Resources (UK) Ltd</t>
  </si>
  <si>
    <t>P1476</t>
  </si>
  <si>
    <t>P1482</t>
  </si>
  <si>
    <t>P1483</t>
  </si>
  <si>
    <t>P1485</t>
  </si>
  <si>
    <t>P2173</t>
  </si>
  <si>
    <t>P2177</t>
  </si>
  <si>
    <t>P287</t>
  </si>
  <si>
    <t>P276</t>
  </si>
  <si>
    <t>P1929</t>
  </si>
  <si>
    <t>P293</t>
  </si>
  <si>
    <t>P902</t>
  </si>
  <si>
    <t>P967</t>
  </si>
  <si>
    <t>P1724</t>
  </si>
  <si>
    <t>P1727</t>
  </si>
  <si>
    <t>P1731</t>
  </si>
  <si>
    <t>P1733</t>
  </si>
  <si>
    <t>P1736</t>
  </si>
  <si>
    <t>P2138</t>
  </si>
  <si>
    <t>P2139</t>
  </si>
  <si>
    <t>P450</t>
  </si>
  <si>
    <t>P451</t>
  </si>
  <si>
    <t>P452</t>
  </si>
  <si>
    <t>P453</t>
  </si>
  <si>
    <t>P454</t>
  </si>
  <si>
    <t>P459</t>
  </si>
  <si>
    <t>P460</t>
  </si>
  <si>
    <t>P461</t>
  </si>
  <si>
    <t>P463</t>
  </si>
  <si>
    <t>P465</t>
  </si>
  <si>
    <t>P468</t>
  </si>
  <si>
    <t>P2310</t>
  </si>
  <si>
    <t>P2311</t>
  </si>
  <si>
    <t>P2312</t>
  </si>
  <si>
    <t>P2313</t>
  </si>
  <si>
    <t>P2314</t>
  </si>
  <si>
    <t>P2315</t>
  </si>
  <si>
    <t>P2316</t>
  </si>
  <si>
    <t>P2317</t>
  </si>
  <si>
    <t>P2318</t>
  </si>
  <si>
    <t>P2319</t>
  </si>
  <si>
    <t>P2320</t>
  </si>
  <si>
    <t>North Sea Natural Resources Ltd</t>
  </si>
  <si>
    <t>P2321</t>
  </si>
  <si>
    <t>P2322</t>
  </si>
  <si>
    <t>P2323</t>
  </si>
  <si>
    <t>P2324</t>
  </si>
  <si>
    <t>P2325</t>
  </si>
  <si>
    <t>Ardent Oil Ltd</t>
  </si>
  <si>
    <t>P2328</t>
  </si>
  <si>
    <t>P2329</t>
  </si>
  <si>
    <t>P2330</t>
  </si>
  <si>
    <t>Draupner Energy Ltd</t>
  </si>
  <si>
    <t>P2331</t>
  </si>
  <si>
    <t>P281</t>
  </si>
  <si>
    <t>P1026</t>
  </si>
  <si>
    <t>P1028</t>
  </si>
  <si>
    <t>P2013</t>
  </si>
  <si>
    <t>P566</t>
  </si>
  <si>
    <t>P570</t>
  </si>
  <si>
    <t>P585</t>
  </si>
  <si>
    <t>P591</t>
  </si>
  <si>
    <t>P593</t>
  </si>
  <si>
    <t>P598</t>
  </si>
  <si>
    <t>P606</t>
  </si>
  <si>
    <t>P607</t>
  </si>
  <si>
    <t>P609</t>
  </si>
  <si>
    <t>P611</t>
  </si>
  <si>
    <t>P614</t>
  </si>
  <si>
    <t>P2333</t>
  </si>
  <si>
    <t>P256</t>
  </si>
  <si>
    <t>P257</t>
  </si>
  <si>
    <t>P295</t>
  </si>
  <si>
    <t>P092</t>
  </si>
  <si>
    <t>P096</t>
  </si>
  <si>
    <t>P098</t>
  </si>
  <si>
    <t>P099</t>
  </si>
  <si>
    <t>P101</t>
  </si>
  <si>
    <t>P103</t>
  </si>
  <si>
    <t>P108</t>
  </si>
  <si>
    <t>P110</t>
  </si>
  <si>
    <t>P111</t>
  </si>
  <si>
    <t>P116</t>
  </si>
  <si>
    <t>P117</t>
  </si>
  <si>
    <t>P118</t>
  </si>
  <si>
    <t>P911</t>
  </si>
  <si>
    <t>P491</t>
  </si>
  <si>
    <t>P493</t>
  </si>
  <si>
    <t>P496</t>
  </si>
  <si>
    <t>P516</t>
  </si>
  <si>
    <t>P519</t>
  </si>
  <si>
    <t>P520</t>
  </si>
  <si>
    <t>P523</t>
  </si>
  <si>
    <t>P534</t>
  </si>
  <si>
    <t>P547</t>
  </si>
  <si>
    <t>P556</t>
  </si>
  <si>
    <t>P558</t>
  </si>
  <si>
    <t>P559</t>
  </si>
  <si>
    <t>P724</t>
  </si>
  <si>
    <t>P726</t>
  </si>
  <si>
    <t>P729</t>
  </si>
  <si>
    <t>P735</t>
  </si>
  <si>
    <t>P741</t>
  </si>
  <si>
    <t>P748</t>
  </si>
  <si>
    <t>P752</t>
  </si>
  <si>
    <t>P766</t>
  </si>
  <si>
    <t>P771</t>
  </si>
  <si>
    <t>P780</t>
  </si>
  <si>
    <t>P786</t>
  </si>
  <si>
    <t>P787</t>
  </si>
  <si>
    <t>P791</t>
  </si>
  <si>
    <t>P2269</t>
  </si>
  <si>
    <t>P251</t>
  </si>
  <si>
    <t>P1615</t>
  </si>
  <si>
    <t>P1620</t>
  </si>
  <si>
    <t>P810</t>
  </si>
  <si>
    <t>P844</t>
  </si>
  <si>
    <t>P2335</t>
  </si>
  <si>
    <t>P622</t>
  </si>
  <si>
    <t>P631</t>
  </si>
  <si>
    <t>P664</t>
  </si>
  <si>
    <t>P666</t>
  </si>
  <si>
    <t>P672</t>
  </si>
  <si>
    <t>P683</t>
  </si>
  <si>
    <t>P685</t>
  </si>
  <si>
    <t>P686</t>
  </si>
  <si>
    <t>P691</t>
  </si>
  <si>
    <t>P701</t>
  </si>
  <si>
    <t>P706</t>
  </si>
  <si>
    <t>P710</t>
  </si>
  <si>
    <t>P721</t>
  </si>
  <si>
    <t>P920</t>
  </si>
  <si>
    <t>P928</t>
  </si>
  <si>
    <t>P945</t>
  </si>
  <si>
    <t>P1051</t>
  </si>
  <si>
    <t>P1055</t>
  </si>
  <si>
    <t>P1058</t>
  </si>
  <si>
    <t>P1061</t>
  </si>
  <si>
    <t>P1062</t>
  </si>
  <si>
    <t>P297</t>
  </si>
  <si>
    <t>P300</t>
  </si>
  <si>
    <t>P302</t>
  </si>
  <si>
    <t>P1031</t>
  </si>
  <si>
    <t>P2336</t>
  </si>
  <si>
    <t>P2338</t>
  </si>
  <si>
    <t>Actis Oil and Gas Ltd</t>
  </si>
  <si>
    <t>P2339</t>
  </si>
  <si>
    <t>P2340</t>
  </si>
  <si>
    <t>Speedwell Energy (1) Ltd</t>
  </si>
  <si>
    <t>P2341</t>
  </si>
  <si>
    <t>P2342</t>
  </si>
  <si>
    <t>P2343</t>
  </si>
  <si>
    <t>P2344</t>
  </si>
  <si>
    <t>P284</t>
  </si>
  <si>
    <t>P1720</t>
  </si>
  <si>
    <t>P2277</t>
  </si>
  <si>
    <t>P2279</t>
  </si>
  <si>
    <t>P2284</t>
  </si>
  <si>
    <t>P2287</t>
  </si>
  <si>
    <t>P2288</t>
  </si>
  <si>
    <t>P2290</t>
  </si>
  <si>
    <t>P2292</t>
  </si>
  <si>
    <t>P2298</t>
  </si>
  <si>
    <t>P2302</t>
  </si>
  <si>
    <t>P307</t>
  </si>
  <si>
    <t>P313</t>
  </si>
  <si>
    <t>P291</t>
  </si>
  <si>
    <t>P292</t>
  </si>
  <si>
    <t>P001</t>
  </si>
  <si>
    <t>P005</t>
  </si>
  <si>
    <t>P007</t>
  </si>
  <si>
    <t>P008</t>
  </si>
  <si>
    <t>P011</t>
  </si>
  <si>
    <t>P012</t>
  </si>
  <si>
    <t>P013</t>
  </si>
  <si>
    <t>P016</t>
  </si>
  <si>
    <t>P019</t>
  </si>
  <si>
    <t>P020</t>
  </si>
  <si>
    <t>P021</t>
  </si>
  <si>
    <t>P024</t>
  </si>
  <si>
    <t>P025</t>
  </si>
  <si>
    <t>P030</t>
  </si>
  <si>
    <t>P032</t>
  </si>
  <si>
    <t>P033</t>
  </si>
  <si>
    <t>P037</t>
  </si>
  <si>
    <t>P050</t>
  </si>
  <si>
    <t>P886</t>
  </si>
  <si>
    <t>P901</t>
  </si>
  <si>
    <t>P973</t>
  </si>
  <si>
    <t>P1070</t>
  </si>
  <si>
    <t>Whalsey Energy Ltd</t>
  </si>
  <si>
    <t>P1139</t>
  </si>
  <si>
    <t>P416</t>
  </si>
  <si>
    <t>P2308</t>
  </si>
  <si>
    <t>P246</t>
  </si>
  <si>
    <t>P054</t>
  </si>
  <si>
    <t>P064</t>
  </si>
  <si>
    <t>P069</t>
  </si>
  <si>
    <t>P077</t>
  </si>
  <si>
    <t>P079</t>
  </si>
  <si>
    <t>P084</t>
  </si>
  <si>
    <t>P087</t>
  </si>
  <si>
    <t>P088</t>
  </si>
  <si>
    <t>Jetex Petroleum (UK) Ltd</t>
  </si>
  <si>
    <t>PEDL162</t>
  </si>
  <si>
    <t>EXL294</t>
  </si>
  <si>
    <t>PEDL177</t>
  </si>
  <si>
    <t>PEDL273</t>
  </si>
  <si>
    <t>PEDL293</t>
  </si>
  <si>
    <t>PEDL295</t>
  </si>
  <si>
    <t>PEDL305</t>
  </si>
  <si>
    <t>PEDL316</t>
  </si>
  <si>
    <t>PEDL070</t>
  </si>
  <si>
    <t>PEDL090</t>
  </si>
  <si>
    <t>PL233</t>
  </si>
  <si>
    <t>PL235</t>
  </si>
  <si>
    <t>PL199</t>
  </si>
  <si>
    <t>PL178</t>
  </si>
  <si>
    <t>PL179</t>
  </si>
  <si>
    <t>PL182</t>
  </si>
  <si>
    <t>ML003</t>
  </si>
  <si>
    <t>DL004</t>
  </si>
  <si>
    <t>PL234</t>
  </si>
  <si>
    <t>PL240</t>
  </si>
  <si>
    <t>PL241</t>
  </si>
  <si>
    <t>PL249</t>
  </si>
  <si>
    <t>ML005</t>
  </si>
  <si>
    <t>DL002</t>
  </si>
  <si>
    <t>AL006</t>
  </si>
  <si>
    <t>EXL189</t>
  </si>
  <si>
    <t>EXL269</t>
  </si>
  <si>
    <t>Biogas Technology (Sawtry) Ltd</t>
  </si>
  <si>
    <t>EXL276</t>
  </si>
  <si>
    <t>PL077</t>
  </si>
  <si>
    <t>PL079</t>
  </si>
  <si>
    <t>PL080</t>
  </si>
  <si>
    <t>PL081</t>
  </si>
  <si>
    <t>ML018</t>
  </si>
  <si>
    <t>Europa Oil &amp; Gas Ltd</t>
  </si>
  <si>
    <t>DL003</t>
  </si>
  <si>
    <t>E440</t>
  </si>
  <si>
    <t>E447</t>
  </si>
  <si>
    <t>PEDL120</t>
  </si>
  <si>
    <t>PL259</t>
  </si>
  <si>
    <t>PL205</t>
  </si>
  <si>
    <t>TGS-Nopec Geophysical Company ASA</t>
  </si>
  <si>
    <t>E449</t>
  </si>
  <si>
    <t>E446</t>
  </si>
  <si>
    <t>PEDL043</t>
  </si>
  <si>
    <t>PEDL056</t>
  </si>
  <si>
    <t>PEDL057</t>
  </si>
  <si>
    <t>Cirque Energy (UK) Ltd</t>
  </si>
  <si>
    <t>DL005</t>
  </si>
  <si>
    <t>E422</t>
  </si>
  <si>
    <t>E431</t>
  </si>
  <si>
    <t>EXL141</t>
  </si>
  <si>
    <t>PEDL001</t>
  </si>
  <si>
    <t>Wingas Storage (UK) Ltd</t>
  </si>
  <si>
    <t>PEDL005</t>
  </si>
  <si>
    <t>PEDL006</t>
  </si>
  <si>
    <t>PEDL011</t>
  </si>
  <si>
    <t>PEDL012</t>
  </si>
  <si>
    <t>PEDL021</t>
  </si>
  <si>
    <t>AL009</t>
  </si>
  <si>
    <t>PL089</t>
  </si>
  <si>
    <t>PL090</t>
  </si>
  <si>
    <t>PL211</t>
  </si>
  <si>
    <t>ML004</t>
  </si>
  <si>
    <t>ML006</t>
  </si>
  <si>
    <t>ML007</t>
  </si>
  <si>
    <t>ML021</t>
  </si>
  <si>
    <t>Det Norske Oljeselskap ASA</t>
  </si>
  <si>
    <t>E448</t>
  </si>
  <si>
    <t>AL010</t>
  </si>
  <si>
    <t>EXL253</t>
  </si>
  <si>
    <t>PL161</t>
  </si>
  <si>
    <t>PL162</t>
  </si>
  <si>
    <t>E450</t>
  </si>
  <si>
    <t>E442</t>
  </si>
  <si>
    <t>PEDL126</t>
  </si>
  <si>
    <t>PEDL130</t>
  </si>
  <si>
    <t>PEDL164</t>
  </si>
  <si>
    <t>PEDL165</t>
  </si>
  <si>
    <t>PEDL169</t>
  </si>
  <si>
    <t>PEDL180</t>
  </si>
  <si>
    <t>PEDL182</t>
  </si>
  <si>
    <t>PEDL183</t>
  </si>
  <si>
    <t>PEDL184</t>
  </si>
  <si>
    <t>PEDL188</t>
  </si>
  <si>
    <t>PEDL189</t>
  </si>
  <si>
    <t>PEDL190</t>
  </si>
  <si>
    <t>PEDL191</t>
  </si>
  <si>
    <t>PEDL193</t>
  </si>
  <si>
    <t>PEDL200</t>
  </si>
  <si>
    <t>PEDL201</t>
  </si>
  <si>
    <t>PEDL202</t>
  </si>
  <si>
    <t>PEDL203</t>
  </si>
  <si>
    <t>Hutton Energy (UK) Ltd</t>
  </si>
  <si>
    <t>PEDL204</t>
  </si>
  <si>
    <t>PEDL209</t>
  </si>
  <si>
    <t>PEDL210</t>
  </si>
  <si>
    <t>PEDL233</t>
  </si>
  <si>
    <t>PEDL234</t>
  </si>
  <si>
    <t>PEDL235</t>
  </si>
  <si>
    <t>PEDL241</t>
  </si>
  <si>
    <t>PEDL244</t>
  </si>
  <si>
    <t>PEDL253</t>
  </si>
  <si>
    <t>PEDL254</t>
  </si>
  <si>
    <t>PEDL255</t>
  </si>
  <si>
    <t>EXL250</t>
  </si>
  <si>
    <t>PEDL257</t>
  </si>
  <si>
    <t>PEDL258</t>
  </si>
  <si>
    <t>PEDL259</t>
  </si>
  <si>
    <t>PEDL260</t>
  </si>
  <si>
    <t>PEDL261</t>
  </si>
  <si>
    <t>PEDL262</t>
  </si>
  <si>
    <t>Warwick Energy Ltd</t>
  </si>
  <si>
    <t>PEDL263</t>
  </si>
  <si>
    <t>PEDL264</t>
  </si>
  <si>
    <t>PEDL265</t>
  </si>
  <si>
    <t>PEDL267</t>
  </si>
  <si>
    <t>PEDL269</t>
  </si>
  <si>
    <t>PEDL272</t>
  </si>
  <si>
    <t>PEDL274</t>
  </si>
  <si>
    <t>PEDL275</t>
  </si>
  <si>
    <t>PEDL276</t>
  </si>
  <si>
    <t>PEDL277</t>
  </si>
  <si>
    <t>PEDL278</t>
  </si>
  <si>
    <t>PEDL279</t>
  </si>
  <si>
    <t>PEDL280</t>
  </si>
  <si>
    <t>PEDL281</t>
  </si>
  <si>
    <t>PEDL282</t>
  </si>
  <si>
    <t>PEDL283</t>
  </si>
  <si>
    <t>PEDL284</t>
  </si>
  <si>
    <t>PEDL285</t>
  </si>
  <si>
    <t>PEDL287</t>
  </si>
  <si>
    <t>PEDL288</t>
  </si>
  <si>
    <t>PEDL289</t>
  </si>
  <si>
    <t>PEDL290</t>
  </si>
  <si>
    <t>PEDL291</t>
  </si>
  <si>
    <t>PEDL292</t>
  </si>
  <si>
    <t>PEDL294</t>
  </si>
  <si>
    <t>PEDL296</t>
  </si>
  <si>
    <t>Norcros Group (Holdings) Ltd</t>
  </si>
  <si>
    <t>PEDL297</t>
  </si>
  <si>
    <t>PEDL298</t>
  </si>
  <si>
    <t>PEDL299</t>
  </si>
  <si>
    <t>PEDL300</t>
  </si>
  <si>
    <t>PEDL301</t>
  </si>
  <si>
    <t>PEDL302</t>
  </si>
  <si>
    <t>PEDL303</t>
  </si>
  <si>
    <t>PEDL304</t>
  </si>
  <si>
    <t>PEDL306</t>
  </si>
  <si>
    <t>PEDL307</t>
  </si>
  <si>
    <t>PEDL308</t>
  </si>
  <si>
    <t>PEDL309</t>
  </si>
  <si>
    <t>PEDL310</t>
  </si>
  <si>
    <t>PEDL311</t>
  </si>
  <si>
    <t>PEDL312</t>
  </si>
  <si>
    <t>Blackland Park Exploration Ltd</t>
  </si>
  <si>
    <t>PEDL313</t>
  </si>
  <si>
    <t>Aberdeen Drilling Management Ltd</t>
  </si>
  <si>
    <t>PEDL314</t>
  </si>
  <si>
    <t>PEDL315</t>
  </si>
  <si>
    <t>PEDL317</t>
  </si>
  <si>
    <t>South Western Energy Ltd</t>
  </si>
  <si>
    <t>PEDL320</t>
  </si>
  <si>
    <t>PEDL321</t>
  </si>
  <si>
    <t>PEDL324</t>
  </si>
  <si>
    <t>PEDL326</t>
  </si>
  <si>
    <t>PEDL327</t>
  </si>
  <si>
    <t>PEDL329</t>
  </si>
  <si>
    <t>PEDL330</t>
  </si>
  <si>
    <t>PEDL332</t>
  </si>
  <si>
    <t>PEDL333</t>
  </si>
  <si>
    <t>PEDL334</t>
  </si>
  <si>
    <t>PEDL335</t>
  </si>
  <si>
    <t>PEDL336</t>
  </si>
  <si>
    <t>PEDL337</t>
  </si>
  <si>
    <t>PEDL339</t>
  </si>
  <si>
    <t>PEDL342</t>
  </si>
  <si>
    <t>PEDL343</t>
  </si>
  <si>
    <t>PEDL344</t>
  </si>
  <si>
    <t>PEDL345</t>
  </si>
  <si>
    <t>PEDL346</t>
  </si>
  <si>
    <t>PEDL347</t>
  </si>
  <si>
    <t>PEDL348</t>
  </si>
  <si>
    <t>PEDL349</t>
  </si>
  <si>
    <t>E451</t>
  </si>
  <si>
    <t>PL116</t>
  </si>
  <si>
    <t>PL213</t>
  </si>
  <si>
    <t>PL220</t>
  </si>
  <si>
    <t>E444</t>
  </si>
  <si>
    <t>E452</t>
  </si>
  <si>
    <t>PEDL139</t>
  </si>
  <si>
    <t>PEDL140</t>
  </si>
  <si>
    <t>PEDL141</t>
  </si>
  <si>
    <t>PEDL145</t>
  </si>
  <si>
    <t>PEDL146</t>
  </si>
  <si>
    <t>PEDL147</t>
  </si>
  <si>
    <t>PEDL158</t>
  </si>
  <si>
    <t>PEDL133</t>
  </si>
  <si>
    <t>P359</t>
  </si>
  <si>
    <t>P255</t>
  </si>
  <si>
    <t>Siccar Point Energy Holdings</t>
  </si>
  <si>
    <t>Alkane Energy Plc</t>
  </si>
  <si>
    <t>Cairn Energy Plc</t>
  </si>
  <si>
    <t>Cuadrilla Resources</t>
  </si>
  <si>
    <t xml:space="preserve">Decipher Energy </t>
  </si>
  <si>
    <t>Egdon Resources</t>
  </si>
  <si>
    <t>Hurricane Energy</t>
  </si>
  <si>
    <t>Independent Oil and Gas Plc</t>
  </si>
  <si>
    <t>Parkmead Group Plc</t>
  </si>
  <si>
    <t>Reach Oil &amp; Gas</t>
  </si>
  <si>
    <t>UK Oil &amp; Gas Investments Plc</t>
  </si>
  <si>
    <t xml:space="preserve">Verus Petroleum </t>
  </si>
  <si>
    <t>Zennor Petroleum</t>
  </si>
  <si>
    <t>Angus Energy Ltd</t>
  </si>
  <si>
    <t xml:space="preserve">Aurora </t>
  </si>
  <si>
    <t>CONNAUGHT Oil &amp; Gas Ltd</t>
  </si>
  <si>
    <t>Petronas Energy Trading</t>
  </si>
  <si>
    <t>AREVON Energy</t>
  </si>
  <si>
    <t>Forties</t>
  </si>
  <si>
    <t>Brae</t>
  </si>
  <si>
    <t>South Valiant</t>
  </si>
  <si>
    <t>Vulcan</t>
  </si>
  <si>
    <t>Miller</t>
  </si>
  <si>
    <t>Magnus</t>
  </si>
  <si>
    <t>Thistle</t>
  </si>
  <si>
    <t>Victor</t>
  </si>
  <si>
    <t>East Brae</t>
  </si>
  <si>
    <t>Murchison</t>
  </si>
  <si>
    <t>Ninian</t>
  </si>
  <si>
    <t>Judy</t>
  </si>
  <si>
    <t>Alba</t>
  </si>
  <si>
    <t>Piper</t>
  </si>
  <si>
    <t>Fulmar</t>
  </si>
  <si>
    <t>Barque</t>
  </si>
  <si>
    <t>Claymore</t>
  </si>
  <si>
    <t>Bruce</t>
  </si>
  <si>
    <t>Nelson</t>
  </si>
  <si>
    <t>Beryl</t>
  </si>
  <si>
    <t>Morecambe Bay North Pipeline</t>
  </si>
  <si>
    <t>Morecambe Bay South</t>
  </si>
  <si>
    <t>Theddlethorpe - Viking Oil Pipeline</t>
  </si>
  <si>
    <t>Theddlethorpe - Caister / Murdoch Oil Pipeline</t>
  </si>
  <si>
    <t>Viking - Hydrocarbon Pipeline</t>
  </si>
  <si>
    <t>Victor / Viking - Hydrocarbon Pipeline</t>
  </si>
  <si>
    <t>River Fields - Hydrocarbon Pipeline</t>
  </si>
  <si>
    <t>Seaton Sands - Ekofisk Oil Pipeline</t>
  </si>
  <si>
    <t>ConocoPhillips (U.K.) Limited</t>
  </si>
  <si>
    <t>Hewett Area Fields, Bacton Terminal</t>
  </si>
  <si>
    <t>Bacton - Foreshore &amp; seabed</t>
  </si>
  <si>
    <t>Eni UK ltd</t>
  </si>
  <si>
    <t>Breagh Field Pipeline</t>
  </si>
  <si>
    <t>Rv Tees Seal SandsCoathamSands</t>
  </si>
  <si>
    <t>Jacky</t>
  </si>
  <si>
    <t>Anglia</t>
  </si>
  <si>
    <t>Bacton Lancelot</t>
  </si>
  <si>
    <t>Pickerill Pipeline</t>
  </si>
  <si>
    <t>LASMO Eagles ETS Pipeline</t>
  </si>
  <si>
    <t>Easington Amethyst</t>
  </si>
  <si>
    <t>Perenco</t>
  </si>
  <si>
    <t>Cauldon Low Quarry</t>
  </si>
  <si>
    <t>Stowe Hill Quarry</t>
  </si>
  <si>
    <t>Clearwell Quarry - Plant</t>
  </si>
  <si>
    <t>Clearwell Quarry - Surface</t>
  </si>
  <si>
    <t>Stowe Hill Option Area</t>
  </si>
  <si>
    <t>Area 498, North Inner Gabbard</t>
  </si>
  <si>
    <t>Area 508, Longsand</t>
  </si>
  <si>
    <t>Pant y Pwll Dwr Quarry</t>
  </si>
  <si>
    <t>Area 453, Owers Extension</t>
  </si>
  <si>
    <t>Area 514/1-4 Humber</t>
  </si>
  <si>
    <t>Area 430, Southwold East</t>
  </si>
  <si>
    <t>Area 511, Lowestoft</t>
  </si>
  <si>
    <t>Area 512, ex 251/454</t>
  </si>
  <si>
    <t>Area 513, Lowestoft</t>
  </si>
  <si>
    <t>Area 507/1-6, Shipwash</t>
  </si>
  <si>
    <t>Area 510/1-2, Longsand</t>
  </si>
  <si>
    <t>Area 458/464, West Bassurelle</t>
  </si>
  <si>
    <t>Area 460, South Hastings</t>
  </si>
  <si>
    <t>Area 473, Greenwich Light East</t>
  </si>
  <si>
    <t>Area 137, Area A</t>
  </si>
  <si>
    <t>Area 340, Nab</t>
  </si>
  <si>
    <t>Area 407, St Catherine's</t>
  </si>
  <si>
    <t>Area 472, Culver Sands</t>
  </si>
  <si>
    <t>Area 447, Cutline</t>
  </si>
  <si>
    <t>Boulby</t>
  </si>
  <si>
    <t>Boulby (BG601908561)</t>
  </si>
  <si>
    <t>Area 484, Humber 3</t>
  </si>
  <si>
    <t>Area 478, Area 1 South</t>
  </si>
  <si>
    <t>Garreg Lwyd Windfarm - Land</t>
  </si>
  <si>
    <t>Area 106/400, North Dowsing</t>
  </si>
  <si>
    <t>Area 240, Cross Sands</t>
  </si>
  <si>
    <t>Areas 473/4, Greenwich et al</t>
  </si>
  <si>
    <t>Area 470/1-2, N. Bristol Deep</t>
  </si>
  <si>
    <t>Area 480, 106 East</t>
  </si>
  <si>
    <t>Area 242/361, Lowestoft</t>
  </si>
  <si>
    <t>Area 401/2, Yarmouth</t>
  </si>
  <si>
    <t>Area 372/1, North Nab</t>
  </si>
  <si>
    <t>Area 435, Inner Owers</t>
  </si>
  <si>
    <t>Area 212, Norfolk</t>
  </si>
  <si>
    <t>Area 127, SW Needles</t>
  </si>
  <si>
    <t>Area 395/1-2, Off Selsey Bill</t>
  </si>
  <si>
    <t>Area 476, Nobel Banks</t>
  </si>
  <si>
    <t>Area 455/459, N Middle Grounds</t>
  </si>
  <si>
    <t>Area 500/1-2, South Wight</t>
  </si>
  <si>
    <t>Area 509/1-3, Longsand</t>
  </si>
  <si>
    <t>Area 254, Off Great Yarmouth</t>
  </si>
  <si>
    <t>Area 481, Inner Dowsing</t>
  </si>
  <si>
    <t>Area 197, Protector Overfalls</t>
  </si>
  <si>
    <t>Area 351, SE Isle of Wight</t>
  </si>
  <si>
    <t>Area 493, Humber Overfalls</t>
  </si>
  <si>
    <t>Area 494, North Cross Sands</t>
  </si>
  <si>
    <t>Area 396/488, Inner Owers</t>
  </si>
  <si>
    <t>Area 392, Hilbre Swash</t>
  </si>
  <si>
    <t>Area 296, Cross Sands</t>
  </si>
  <si>
    <t>Stainton Quarry</t>
  </si>
  <si>
    <t>Crown Farm &amp; Delamere Quarries</t>
  </si>
  <si>
    <t>Area 228, Off Great Yarmouth</t>
  </si>
  <si>
    <t>Area 461, Median Deep</t>
  </si>
  <si>
    <t>Area 501, North Falls East</t>
  </si>
  <si>
    <t>Area 457, Liverpool Bay</t>
  </si>
  <si>
    <t>Area 515, Outer Dowsing</t>
  </si>
  <si>
    <t>Area 451, St Catherine's</t>
  </si>
  <si>
    <t>Drill Hall</t>
  </si>
  <si>
    <t>Stonehills</t>
  </si>
  <si>
    <t>Portland Quarries</t>
  </si>
  <si>
    <t>Easton St Independent Factory</t>
  </si>
  <si>
    <t>Admiralty Quarries</t>
  </si>
  <si>
    <t>Liverpool bay</t>
  </si>
  <si>
    <t>Type of payee:</t>
  </si>
  <si>
    <t>Oil &amp; Gas</t>
  </si>
  <si>
    <t>Other Mining &amp; Quarrying</t>
  </si>
  <si>
    <t>All</t>
  </si>
  <si>
    <t>Recipient:</t>
  </si>
  <si>
    <t>OGA</t>
  </si>
  <si>
    <t>HMRC</t>
  </si>
  <si>
    <t>TCE</t>
  </si>
  <si>
    <t>CES</t>
  </si>
  <si>
    <t>CA</t>
  </si>
  <si>
    <t>Total reported by government agencies</t>
  </si>
  <si>
    <t>Total reported by government agencies for out-of-scope and non-participating extractive companies*</t>
  </si>
  <si>
    <t>Total reported by government agencies for in-scope extractive companies</t>
  </si>
  <si>
    <t>Total reported by in-scope extractive companies</t>
  </si>
  <si>
    <t>Net unreconciled difference**</t>
  </si>
  <si>
    <t xml:space="preserve">* Includes extractive companies out of scope of the reconciliation because their payments were below the agreed materiality thresholds and those with material payments that declined to participate in the reconciliation process. </t>
  </si>
  <si>
    <t>** All net unreconciled differences are below the materiality deviation agreed by the MSG.</t>
  </si>
  <si>
    <t>As explained in the Approach and Methodology Chapter for 2017, reconciliation of 2017 payments to the Oil and Gas Authority (OGA) was targeted.</t>
  </si>
  <si>
    <t>Only companies with material payments to HMRC, TCE or CES had their payments to the OGA reconciled, with unilateral reporting of receipts by the OGA for the remaining companies.</t>
  </si>
  <si>
    <t>This meant that some companies with total payments of petroleum licence fees in 2017 greater than the £86,000 materiality threshold fell out of scope of the reconciliation process.</t>
  </si>
  <si>
    <t>The final column indicates where payments were included in the reconciliation exercise.</t>
  </si>
  <si>
    <t>In a very few cases the payment reported by the licensee was higher or lower than that reported by the OGA.</t>
  </si>
  <si>
    <t>In all cases the reconciled figures were within the (lower of £10,000 or 1%) materiality thresholds agreed by the MSG.</t>
  </si>
  <si>
    <t>Company/group</t>
  </si>
  <si>
    <t xml:space="preserve">	Licence Number</t>
  </si>
  <si>
    <t>Payment as reported by the OGA (£)</t>
  </si>
  <si>
    <t>Included in Reconciliation (Yes/No)</t>
  </si>
  <si>
    <t>No</t>
  </si>
  <si>
    <t>Yes</t>
  </si>
  <si>
    <t>In a very few cases the payment reported by the participator was higher or lower than that reported by HMRC.</t>
  </si>
  <si>
    <t>Field name</t>
  </si>
  <si>
    <t>(Re)Payment as reported by HMRC (£)</t>
  </si>
  <si>
    <t>This meant that some companies with total payments of OGA Levy in 2017 greater than the £86,000 materiality threshold fell out of scope of the reconciliation process.</t>
  </si>
  <si>
    <t>Licence Number or other reference</t>
  </si>
  <si>
    <t>Reconciled Payments (£)</t>
  </si>
  <si>
    <t>Gas Pipeline - Apache Beryl Field</t>
  </si>
  <si>
    <t>Oil Pipeline - Jetty pipeline</t>
  </si>
  <si>
    <t>Oil Pipeline - Orka Voe - East</t>
  </si>
  <si>
    <t>Oil Pipeline - Orka Voe - West</t>
  </si>
  <si>
    <t>Gas Pipeline - Miller St Fergus</t>
  </si>
  <si>
    <t>Oil Pipeline - Forties Field</t>
  </si>
  <si>
    <t>Oil Pipeline - Forties Field to Cruden Bay</t>
  </si>
  <si>
    <t>Oil Pipeline - Clair Pipeline</t>
  </si>
  <si>
    <t>Oil Pipeline - Britannia Field to St Fergus</t>
  </si>
  <si>
    <t>Hydrocarbon Infrastructure - Jacky B Project</t>
  </si>
  <si>
    <t>Oil Pipeline - Frigg Field to Rattray Bay</t>
  </si>
  <si>
    <t>Pipeline Lease - Laggan Tormore Export Pipe</t>
  </si>
  <si>
    <t>Oil Pipeline - Brent St Fergus</t>
  </si>
  <si>
    <t>Gas Pipeline - Fulmar</t>
  </si>
  <si>
    <t>Oil Pipeline - Brent Field to Firths Voe</t>
  </si>
  <si>
    <t>Hydrocarbon Pipeline - Goldeneye</t>
  </si>
  <si>
    <t>Hydrocarbon Pipeline - Atlantic Cromarty</t>
  </si>
  <si>
    <t>Oil Pipeline - Ninian Field to Grutwick</t>
  </si>
  <si>
    <t>Pipeline Lease - Laggan Tomore Import Pipes</t>
  </si>
  <si>
    <t>Field or facility name</t>
  </si>
  <si>
    <t>Wytch Farm (Furzey Island)</t>
  </si>
  <si>
    <t>Leman</t>
  </si>
  <si>
    <t xml:space="preserve">	Thames</t>
  </si>
  <si>
    <t>£000</t>
  </si>
  <si>
    <t>As reported by Government Agencies</t>
  </si>
  <si>
    <t>Total reported by company</t>
  </si>
  <si>
    <t>RFCT &amp; SC</t>
  </si>
  <si>
    <t>PRT</t>
  </si>
  <si>
    <t>Petroleum Licence Fees</t>
  </si>
  <si>
    <t>OGA Levy</t>
  </si>
  <si>
    <t>Payments to TCE</t>
  </si>
  <si>
    <t>Payments to CES</t>
  </si>
  <si>
    <t>Anasuria Hibicus UK Ltd</t>
  </si>
  <si>
    <t>BHP Billiton Petroleum Great Britain Ltd</t>
  </si>
  <si>
    <t>Engie E&amp;P UK Ltd *</t>
  </si>
  <si>
    <t>Maersk Oil North Sea UK Ltd **</t>
  </si>
  <si>
    <t>Noble Energy Capital Ltd</t>
  </si>
  <si>
    <t>SHV Energy Holdings UK Ltd</t>
  </si>
  <si>
    <t>Siccar Point Energy Holdings Ltd [incl. OMV UK Ltd]</t>
  </si>
  <si>
    <t>Statoil UK Ltd ***</t>
  </si>
  <si>
    <t>Suncor Energy UK Ltd</t>
  </si>
  <si>
    <t>* Acquired by Neptune Energy during 2018.</t>
  </si>
  <si>
    <t>** Acquired by Total E&amp;P UK Ltd during 2018.</t>
  </si>
  <si>
    <t>*** Changed its name to Equinor UK Ltd during 2018.</t>
  </si>
  <si>
    <t>As reported by government agencies</t>
  </si>
  <si>
    <t>Mainstream Corporation Tax</t>
  </si>
  <si>
    <t>Payments to CA</t>
  </si>
  <si>
    <t>Brett Group</t>
  </si>
  <si>
    <t>Irish Salt Mining &amp; Exploration Co. Ltd</t>
  </si>
  <si>
    <t>Kendall Bros (Portsmouth) Ltd *</t>
  </si>
  <si>
    <t>The Banks Group</t>
  </si>
  <si>
    <t>* Acquired by Aggregate Industries UK Ltd during 2018.</t>
  </si>
  <si>
    <t>Payment stream:</t>
  </si>
  <si>
    <t>Mainstream CT</t>
  </si>
  <si>
    <t>2.39***</t>
  </si>
  <si>
    <t>Morecambe South</t>
  </si>
  <si>
    <t>Total payments</t>
  </si>
  <si>
    <t>In a very few cases the payment reported by the company/group was higher or lower than that reported by CES.</t>
  </si>
  <si>
    <t>In a very few cases the payment reported by the company/group was higher or lower than that reported by TCE.</t>
  </si>
  <si>
    <t>*** This amount was reported by HMRC for one mining and quarrying company which signed a waiver of confidentiality in September 2016 but has chosen not to submit a return covering its payments in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</si>
</sst>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 &quot;€&quot;_-;\-* #,##0.00\ &quot;€&quot;_-;_-* &quot;-&quot;??\ &quot;€&quot;_-;_-@_-"/>
    <numFmt numFmtId="165" formatCode="_-* #,##0.00\ _€_-;\-* #,##0.00\ _€_-;_-* &quot;-&quot;??\ _€_-;_-@_-"/>
    <numFmt numFmtId="166" formatCode="_(* #,##0.00_);_(* \(#,##0.00\);_(* &quot;-&quot;??_);_(@_)"/>
    <numFmt numFmtId="167" formatCode="_-* #,##0.00_-;\-* #,##0.00_-;_-* &quot;-&quot;_-;_-@_-"/>
    <numFmt numFmtId="168" formatCode="[$-40C]dddd\ d\ mmmm\ yyyy"/>
    <numFmt numFmtId="169" formatCode="#,##0\ &quot;€&quot;"/>
    <numFmt numFmtId="170" formatCode="#,##0_);\(&quot;&quot;#,##0\);_-* &quot;-&quot;??_-;_-@_-"/>
    <numFmt numFmtId="171" formatCode="#,##0_ ;[Red]\-#,##0\ "/>
    <numFmt numFmtId="172" formatCode="_-* #,##0\ _€_-;\-* #,##0\ _€_-;_-* &quot;-&quot;??\ _€_-;_-@_-"/>
    <numFmt numFmtId="173" formatCode="_(&quot;$&quot;* #,##0.00_);_(&quot;$&quot;* \(#,##0.00\);_(&quot;$&quot;* &quot;-&quot;??_);_(@_)"/>
    <numFmt numFmtId="174" formatCode="#"/>
    <numFmt numFmtId="175" formatCode="###,###,##0.00"/>
    <numFmt numFmtId="176" formatCode="#,##0.0"/>
    <numFmt numFmtId="177" formatCode="#,##0.00\ ;[Red]\-#,##0.00\ "/>
  </numFmts>
  <fonts count="82">
    <font>
      <sz val="10"/>
      <name val="Arial"/>
      <family val="2"/>
    </font>
    <font>
      <sz val="11"/>
      <color theme="1"/>
      <name val="Calibri"/>
      <family val="2"/>
      <scheme val="minor"/>
    </font>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0"/>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11"/>
      <color theme="1"/>
      <name val="Arial"/>
      <family val="2"/>
    </font>
    <font>
      <sz val="10"/>
      <color theme="1"/>
      <name val="Arial"/>
      <family val="2"/>
    </font>
    <font>
      <sz val="8"/>
      <color rgb="FF000000"/>
      <name val="Tahoma"/>
      <family val="2"/>
    </font>
    <font>
      <sz val="8"/>
      <color rgb="FF000000"/>
      <name val="Arial"/>
      <family val="2"/>
      <charset val="1"/>
    </font>
    <font>
      <b/>
      <sz val="8"/>
      <color rgb="FFFFFFFF"/>
      <name val="Arial"/>
      <family val="2"/>
    </font>
    <font>
      <b/>
      <sz val="8"/>
      <color theme="1"/>
      <name val="Arial"/>
      <family val="2"/>
    </font>
    <font>
      <b/>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1"/>
      <color theme="1"/>
      <name val="Calibri"/>
      <family val="2"/>
    </font>
    <font>
      <sz val="8"/>
      <color rgb="FF000000"/>
      <name val="Arial"/>
      <family val="2"/>
    </font>
    <font>
      <sz val="8"/>
      <color rgb="FFFF0000"/>
      <name val="Arial"/>
      <family val="2"/>
    </font>
    <font>
      <sz val="12"/>
      <color theme="1"/>
      <name val="Arial"/>
      <family val="2"/>
    </font>
    <font>
      <b/>
      <sz val="8"/>
      <color rgb="FFFF0000"/>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244061"/>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rgb="FFB8CCE4"/>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top/>
      <bottom style="thick">
        <color rgb="FF4F81BD"/>
      </bottom>
      <diagonal/>
    </border>
    <border>
      <left/>
      <right/>
      <top style="thick">
        <color rgb="FF4F81BD"/>
      </top>
      <bottom style="thick">
        <color rgb="FF4F81BD"/>
      </bottom>
      <diagonal/>
    </border>
    <border>
      <left/>
      <right/>
      <top style="thick">
        <color rgb="FF4F81BD"/>
      </top>
      <bottom/>
      <diagonal/>
    </border>
  </borders>
  <cellStyleXfs count="1976">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166" fontId="6" fillId="0" borderId="0" applyFont="0" applyFill="0" applyBorder="0" applyAlignment="0" applyProtection="0"/>
    <xf numFmtId="166" fontId="6" fillId="0" borderId="0" applyFont="0" applyFill="0" applyBorder="0" applyAlignment="0" applyProtection="0"/>
    <xf numFmtId="166" fontId="49"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164" fontId="6" fillId="0" borderId="0" applyFont="0" applyFill="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9" fillId="0" borderId="0" applyNumberFormat="0" applyFill="0" applyBorder="0" applyAlignment="0" applyProtection="0">
      <alignment vertical="top"/>
      <protection locked="0"/>
    </xf>
    <xf numFmtId="0" fontId="51" fillId="0" borderId="0" applyNumberFormat="0" applyFill="0" applyBorder="0" applyAlignment="0" applyProtection="0"/>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65" fontId="6"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4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30"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73" fontId="49" fillId="0" borderId="0" applyFon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3" fillId="0" borderId="0"/>
    <xf numFmtId="0" fontId="49" fillId="0" borderId="0"/>
    <xf numFmtId="0" fontId="12"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7" fillId="0" borderId="0"/>
    <xf numFmtId="0" fontId="49" fillId="0" borderId="0"/>
    <xf numFmtId="0" fontId="49"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6" fillId="0" borderId="0">
      <alignment wrapText="1"/>
    </xf>
    <xf numFmtId="0" fontId="49" fillId="0" borderId="0"/>
    <xf numFmtId="0" fontId="6" fillId="0" borderId="0"/>
    <xf numFmtId="0" fontId="9" fillId="0" borderId="0"/>
    <xf numFmtId="0" fontId="9"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32" fillId="0" borderId="0"/>
    <xf numFmtId="0" fontId="49" fillId="0" borderId="0"/>
    <xf numFmtId="0" fontId="49" fillId="0" borderId="0"/>
    <xf numFmtId="0" fontId="49" fillId="0" borderId="0"/>
    <xf numFmtId="0" fontId="49" fillId="0" borderId="0"/>
    <xf numFmtId="0" fontId="49" fillId="0" borderId="0"/>
    <xf numFmtId="0" fontId="49" fillId="0" borderId="0"/>
    <xf numFmtId="0" fontId="9" fillId="0" borderId="0"/>
    <xf numFmtId="0" fontId="31" fillId="0" borderId="0"/>
    <xf numFmtId="0" fontId="31" fillId="0" borderId="0"/>
    <xf numFmtId="0" fontId="31" fillId="0" borderId="0"/>
    <xf numFmtId="0" fontId="31" fillId="0" borderId="0"/>
    <xf numFmtId="0" fontId="31"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3" fillId="0" borderId="0"/>
    <xf numFmtId="168" fontId="49" fillId="0" borderId="0"/>
    <xf numFmtId="168"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4" fillId="0" borderId="0"/>
    <xf numFmtId="0" fontId="12" fillId="0" borderId="0"/>
    <xf numFmtId="168" fontId="6" fillId="0" borderId="0"/>
    <xf numFmtId="168" fontId="6" fillId="0" borderId="0"/>
    <xf numFmtId="0" fontId="49" fillId="0" borderId="0"/>
    <xf numFmtId="0" fontId="49" fillId="0" borderId="0"/>
    <xf numFmtId="0" fontId="6" fillId="0" borderId="0"/>
    <xf numFmtId="0" fontId="6" fillId="0" borderId="0"/>
    <xf numFmtId="0" fontId="10" fillId="0" borderId="0"/>
    <xf numFmtId="0" fontId="6" fillId="0" borderId="0">
      <alignment wrapText="1"/>
    </xf>
    <xf numFmtId="0" fontId="12"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55" fillId="0" borderId="0">
      <alignment horizontal="center" vertical="center"/>
    </xf>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5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39" fillId="4" borderId="0" applyNumberFormat="0" applyBorder="0" applyAlignment="0" applyProtection="0">
      <alignment vertical="center"/>
    </xf>
    <xf numFmtId="0" fontId="38" fillId="3" borderId="0" applyNumberFormat="0" applyBorder="0" applyAlignment="0" applyProtection="0">
      <alignment vertical="center"/>
    </xf>
    <xf numFmtId="0" fontId="6" fillId="0" borderId="0"/>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42" fillId="23" borderId="9" applyNumberFormat="0" applyAlignment="0" applyProtection="0">
      <alignment vertical="center"/>
    </xf>
    <xf numFmtId="0" fontId="40" fillId="0" borderId="8" applyNumberFormat="0" applyFill="0" applyAlignment="0" applyProtection="0">
      <alignment vertical="center"/>
    </xf>
    <xf numFmtId="0" fontId="6" fillId="21" borderId="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8" fillId="7" borderId="1" applyNumberFormat="0" applyAlignment="0" applyProtection="0">
      <alignment vertical="center"/>
    </xf>
    <xf numFmtId="0" fontId="47" fillId="20" borderId="4" applyNumberFormat="0" applyAlignment="0" applyProtection="0">
      <alignment vertical="center"/>
    </xf>
    <xf numFmtId="0" fontId="46" fillId="22" borderId="0" applyNumberFormat="0" applyBorder="0" applyAlignment="0" applyProtection="0">
      <alignment vertical="center"/>
    </xf>
    <xf numFmtId="0" fontId="45" fillId="0" borderId="2" applyNumberFormat="0" applyFill="0" applyAlignment="0" applyProtection="0">
      <alignment vertical="center"/>
    </xf>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applyNumberFormat="0" applyFill="0" applyBorder="0" applyAlignment="0" applyProtection="0"/>
    <xf numFmtId="0" fontId="61" fillId="0" borderId="10" applyNumberFormat="0" applyFill="0" applyAlignment="0" applyProtection="0"/>
    <xf numFmtId="0" fontId="62" fillId="0" borderId="11" applyNumberFormat="0" applyFill="0" applyAlignment="0" applyProtection="0"/>
    <xf numFmtId="0" fontId="63" fillId="0" borderId="12" applyNumberFormat="0" applyFill="0" applyAlignment="0" applyProtection="0"/>
    <xf numFmtId="0" fontId="63" fillId="0" borderId="0" applyNumberFormat="0" applyFill="0" applyBorder="0" applyAlignment="0" applyProtection="0"/>
    <xf numFmtId="0" fontId="64" fillId="27"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7" fillId="30" borderId="13" applyNumberFormat="0" applyAlignment="0" applyProtection="0"/>
    <xf numFmtId="0" fontId="68" fillId="31" borderId="14" applyNumberFormat="0" applyAlignment="0" applyProtection="0"/>
    <xf numFmtId="0" fontId="69" fillId="31" borderId="13" applyNumberFormat="0" applyAlignment="0" applyProtection="0"/>
    <xf numFmtId="0" fontId="70" fillId="0" borderId="15" applyNumberFormat="0" applyFill="0" applyAlignment="0" applyProtection="0"/>
    <xf numFmtId="0" fontId="71" fillId="32" borderId="16" applyNumberFormat="0" applyAlignment="0" applyProtection="0"/>
    <xf numFmtId="0" fontId="72" fillId="0" borderId="0" applyNumberFormat="0" applyFill="0" applyBorder="0" applyAlignment="0" applyProtection="0"/>
    <xf numFmtId="0" fontId="3" fillId="33" borderId="17" applyNumberFormat="0" applyFont="0" applyAlignment="0" applyProtection="0"/>
    <xf numFmtId="0" fontId="73" fillId="0" borderId="0" applyNumberFormat="0" applyFill="0" applyBorder="0" applyAlignment="0" applyProtection="0"/>
    <xf numFmtId="0" fontId="74" fillId="0" borderId="18" applyNumberFormat="0" applyFill="0" applyAlignment="0" applyProtection="0"/>
    <xf numFmtId="0" fontId="75"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75" fillId="37" borderId="0" applyNumberFormat="0" applyBorder="0" applyAlignment="0" applyProtection="0"/>
    <xf numFmtId="0" fontId="75"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75" fillId="53" borderId="0" applyNumberFormat="0" applyBorder="0" applyAlignment="0" applyProtection="0"/>
    <xf numFmtId="0" fontId="75"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75" fillId="57" borderId="0" applyNumberFormat="0" applyBorder="0" applyAlignment="0" applyProtection="0"/>
    <xf numFmtId="0" fontId="6" fillId="0" borderId="0"/>
    <xf numFmtId="0" fontId="3" fillId="0" borderId="0"/>
    <xf numFmtId="0" fontId="3" fillId="0" borderId="0"/>
    <xf numFmtId="0" fontId="3" fillId="0" borderId="0"/>
    <xf numFmtId="0" fontId="3" fillId="0" borderId="0"/>
    <xf numFmtId="0" fontId="54" fillId="0" borderId="0"/>
    <xf numFmtId="0" fontId="3" fillId="0" borderId="0"/>
    <xf numFmtId="0" fontId="3" fillId="0" borderId="0"/>
    <xf numFmtId="0" fontId="3" fillId="0" borderId="0"/>
    <xf numFmtId="0" fontId="76" fillId="0" borderId="0"/>
    <xf numFmtId="0" fontId="77" fillId="0" borderId="0"/>
    <xf numFmtId="0" fontId="3" fillId="0" borderId="0"/>
    <xf numFmtId="0" fontId="1" fillId="0" borderId="0"/>
    <xf numFmtId="0" fontId="1" fillId="0" borderId="0"/>
    <xf numFmtId="0" fontId="1" fillId="0" borderId="0"/>
    <xf numFmtId="0" fontId="50" fillId="0" borderId="0" applyNumberFormat="0" applyFill="0" applyBorder="0" applyAlignment="0" applyProtection="0"/>
  </cellStyleXfs>
  <cellXfs count="106">
    <xf numFmtId="0" fontId="0" fillId="0" borderId="0" xfId="0"/>
    <xf numFmtId="38" fontId="0" fillId="0" borderId="0" xfId="0" applyNumberFormat="1"/>
    <xf numFmtId="0" fontId="0" fillId="0" borderId="0" xfId="0" applyAlignment="1">
      <alignment horizontal="left" vertical="center"/>
    </xf>
    <xf numFmtId="0" fontId="8" fillId="0" borderId="0" xfId="0" applyFont="1"/>
    <xf numFmtId="0" fontId="0" fillId="0" borderId="0" xfId="0" applyAlignment="1">
      <alignment horizontal="right" vertical="center"/>
    </xf>
    <xf numFmtId="0" fontId="59" fillId="0" borderId="0" xfId="0" applyFont="1" applyAlignment="1">
      <alignment horizontal="left" vertical="center"/>
    </xf>
    <xf numFmtId="172" fontId="0" fillId="0" borderId="0" xfId="0" applyNumberFormat="1"/>
    <xf numFmtId="174" fontId="0" fillId="0" borderId="0" xfId="0" applyNumberFormat="1" applyAlignment="1">
      <alignment horizontal="left" vertical="top"/>
    </xf>
    <xf numFmtId="175" fontId="0" fillId="0" borderId="0" xfId="0" applyNumberFormat="1" applyAlignment="1">
      <alignment horizontal="right" vertical="top"/>
    </xf>
    <xf numFmtId="4" fontId="0" fillId="0" borderId="0" xfId="0" applyNumberFormat="1"/>
    <xf numFmtId="176" fontId="0" fillId="0" borderId="0" xfId="0" applyNumberFormat="1"/>
    <xf numFmtId="174" fontId="0" fillId="0" borderId="0" xfId="0" applyNumberFormat="1" applyAlignment="1">
      <alignment horizontal="left" vertical="center"/>
    </xf>
    <xf numFmtId="174" fontId="0" fillId="0" borderId="0" xfId="0" applyNumberFormat="1" applyAlignment="1">
      <alignment horizontal="right" vertical="center"/>
    </xf>
    <xf numFmtId="0" fontId="57" fillId="24" borderId="0" xfId="1972" applyFont="1" applyFill="1" applyAlignment="1">
      <alignment vertical="center" wrapText="1"/>
    </xf>
    <xf numFmtId="0" fontId="57" fillId="24" borderId="0" xfId="1972" applyFont="1" applyFill="1" applyAlignment="1">
      <alignment horizontal="right" vertical="center" wrapText="1"/>
    </xf>
    <xf numFmtId="0" fontId="2" fillId="0" borderId="0" xfId="1972" applyFont="1" applyAlignment="1">
      <alignment vertical="center"/>
    </xf>
    <xf numFmtId="0" fontId="2" fillId="0" borderId="0" xfId="1972" applyFont="1" applyAlignment="1">
      <alignment vertical="center" wrapText="1"/>
    </xf>
    <xf numFmtId="0" fontId="78" fillId="58" borderId="0" xfId="1972" applyFont="1" applyFill="1" applyAlignment="1">
      <alignment vertical="center" wrapText="1"/>
    </xf>
    <xf numFmtId="0" fontId="78" fillId="59" borderId="0" xfId="1972" applyFont="1" applyFill="1" applyAlignment="1">
      <alignment vertical="center" wrapText="1"/>
    </xf>
    <xf numFmtId="0" fontId="79" fillId="0" borderId="0" xfId="0" applyFont="1" applyAlignment="1">
      <alignment horizontal="left"/>
    </xf>
    <xf numFmtId="170" fontId="79" fillId="0" borderId="0" xfId="0" applyNumberFormat="1" applyFont="1" applyAlignment="1">
      <alignment horizontal="left"/>
    </xf>
    <xf numFmtId="0" fontId="8" fillId="0" borderId="0" xfId="0" applyFont="1" applyAlignment="1">
      <alignment horizontal="left"/>
    </xf>
    <xf numFmtId="38" fontId="8" fillId="0" borderId="0" xfId="0" applyNumberFormat="1" applyFont="1" applyAlignment="1">
      <alignment horizontal="left"/>
    </xf>
    <xf numFmtId="170" fontId="8" fillId="0" borderId="0" xfId="0" applyNumberFormat="1" applyFont="1"/>
    <xf numFmtId="0" fontId="57" fillId="24" borderId="10" xfId="1973" applyFont="1" applyFill="1" applyBorder="1" applyAlignment="1">
      <alignment horizontal="left" vertical="center" wrapText="1"/>
    </xf>
    <xf numFmtId="172" fontId="8" fillId="0" borderId="0" xfId="989" applyNumberFormat="1" applyFont="1"/>
    <xf numFmtId="0" fontId="8" fillId="25" borderId="0" xfId="0" applyFont="1" applyFill="1"/>
    <xf numFmtId="38" fontId="8" fillId="25" borderId="0" xfId="1538" applyNumberFormat="1" applyFont="1" applyFill="1" applyAlignment="1">
      <alignment horizontal="left" vertical="center"/>
    </xf>
    <xf numFmtId="0" fontId="8" fillId="25" borderId="0" xfId="0" applyFont="1" applyFill="1" applyAlignment="1">
      <alignment horizontal="left"/>
    </xf>
    <xf numFmtId="38" fontId="8" fillId="0" borderId="0" xfId="1538" applyNumberFormat="1" applyFont="1" applyAlignment="1">
      <alignment horizontal="left" vertical="center"/>
    </xf>
    <xf numFmtId="40" fontId="8" fillId="0" borderId="0" xfId="0" applyNumberFormat="1" applyFont="1"/>
    <xf numFmtId="38" fontId="8" fillId="0" borderId="0" xfId="1974" applyNumberFormat="1" applyFont="1" applyAlignment="1">
      <alignment horizontal="left" vertical="center"/>
    </xf>
    <xf numFmtId="38" fontId="8" fillId="25" borderId="0" xfId="1974" applyNumberFormat="1" applyFont="1" applyFill="1" applyAlignment="1">
      <alignment horizontal="left" vertical="center"/>
    </xf>
    <xf numFmtId="0" fontId="8" fillId="0" borderId="0" xfId="0" applyFont="1" applyAlignment="1">
      <alignment horizontal="right"/>
    </xf>
    <xf numFmtId="38" fontId="8" fillId="0" borderId="0" xfId="0" applyNumberFormat="1" applyFont="1"/>
    <xf numFmtId="0" fontId="57" fillId="24" borderId="10" xfId="1973" applyFont="1" applyFill="1" applyBorder="1" applyAlignment="1">
      <alignment horizontal="right" vertical="center" wrapText="1"/>
    </xf>
    <xf numFmtId="0" fontId="2" fillId="25" borderId="0" xfId="0" applyFont="1" applyFill="1" applyAlignment="1">
      <alignment horizontal="left" vertical="center" indent="1"/>
    </xf>
    <xf numFmtId="38" fontId="8" fillId="25" borderId="0" xfId="1538" applyNumberFormat="1" applyFont="1" applyFill="1" applyAlignment="1">
      <alignment horizontal="right" vertical="center"/>
    </xf>
    <xf numFmtId="0" fontId="2" fillId="0" borderId="0" xfId="0" applyFont="1" applyAlignment="1">
      <alignment horizontal="left" vertical="center" indent="1"/>
    </xf>
    <xf numFmtId="38" fontId="8" fillId="0" borderId="0" xfId="1538" applyNumberFormat="1" applyFont="1" applyAlignment="1">
      <alignment horizontal="right" vertical="center"/>
    </xf>
    <xf numFmtId="0" fontId="8" fillId="0" borderId="0" xfId="0" applyFont="1" applyAlignment="1">
      <alignment vertical="center" wrapText="1"/>
    </xf>
    <xf numFmtId="0" fontId="0" fillId="0" borderId="0" xfId="0" applyAlignment="1">
      <alignment horizontal="left"/>
    </xf>
    <xf numFmtId="171" fontId="8" fillId="25" borderId="0" xfId="1974" applyNumberFormat="1" applyFont="1" applyFill="1" applyAlignment="1">
      <alignment horizontal="left" vertical="center" wrapText="1"/>
    </xf>
    <xf numFmtId="0" fontId="0" fillId="25" borderId="0" xfId="0" applyFill="1" applyAlignment="1">
      <alignment horizontal="left"/>
    </xf>
    <xf numFmtId="171" fontId="8" fillId="0" borderId="0" xfId="1974" applyNumberFormat="1" applyFont="1" applyAlignment="1">
      <alignment horizontal="left" vertical="center" wrapText="1"/>
    </xf>
    <xf numFmtId="0" fontId="57" fillId="24" borderId="10" xfId="1973" applyFont="1" applyFill="1" applyBorder="1" applyAlignment="1">
      <alignment horizontal="left" vertical="center"/>
    </xf>
    <xf numFmtId="0" fontId="2" fillId="25" borderId="0" xfId="0" applyFont="1" applyFill="1" applyAlignment="1">
      <alignment horizontal="left" vertical="center"/>
    </xf>
    <xf numFmtId="0" fontId="2" fillId="26" borderId="0" xfId="0" applyFont="1" applyFill="1" applyAlignment="1">
      <alignment horizontal="left" vertical="center"/>
    </xf>
    <xf numFmtId="38" fontId="8" fillId="26" borderId="0" xfId="1538" applyNumberFormat="1" applyFont="1" applyFill="1" applyAlignment="1">
      <alignment horizontal="left" vertical="center"/>
    </xf>
    <xf numFmtId="0" fontId="2" fillId="0" borderId="0" xfId="0" applyFont="1" applyAlignment="1">
      <alignment horizontal="left" vertical="center"/>
    </xf>
    <xf numFmtId="0" fontId="80" fillId="0" borderId="0" xfId="1974" applyFont="1" applyAlignment="1">
      <alignment vertical="center" wrapText="1"/>
    </xf>
    <xf numFmtId="0" fontId="1" fillId="0" borderId="0" xfId="1974"/>
    <xf numFmtId="0" fontId="57" fillId="24" borderId="20" xfId="1974" applyFont="1" applyFill="1" applyBorder="1" applyAlignment="1">
      <alignment horizontal="right" vertical="center"/>
    </xf>
    <xf numFmtId="0" fontId="57" fillId="24" borderId="20" xfId="1974" applyFont="1" applyFill="1" applyBorder="1" applyAlignment="1">
      <alignment horizontal="right" vertical="center" wrapText="1"/>
    </xf>
    <xf numFmtId="0" fontId="2" fillId="59" borderId="0" xfId="1974" applyFont="1" applyFill="1" applyAlignment="1">
      <alignment vertical="center" wrapText="1"/>
    </xf>
    <xf numFmtId="3" fontId="2" fillId="59" borderId="0" xfId="1974" applyNumberFormat="1" applyFont="1" applyFill="1" applyAlignment="1">
      <alignment horizontal="right" vertical="center"/>
    </xf>
    <xf numFmtId="0" fontId="80" fillId="59" borderId="0" xfId="1974" applyFont="1" applyFill="1" applyAlignment="1">
      <alignment vertical="center"/>
    </xf>
    <xf numFmtId="3" fontId="58" fillId="59" borderId="0" xfId="1974" applyNumberFormat="1" applyFont="1" applyFill="1" applyAlignment="1">
      <alignment horizontal="right" vertical="center"/>
    </xf>
    <xf numFmtId="0" fontId="2" fillId="0" borderId="0" xfId="1974" applyFont="1" applyAlignment="1">
      <alignment vertical="center" wrapText="1"/>
    </xf>
    <xf numFmtId="3" fontId="2" fillId="0" borderId="0" xfId="1974" applyNumberFormat="1" applyFont="1" applyAlignment="1">
      <alignment horizontal="right" vertical="center"/>
    </xf>
    <xf numFmtId="3" fontId="79" fillId="0" borderId="0" xfId="1974" applyNumberFormat="1" applyFont="1" applyAlignment="1">
      <alignment horizontal="right" vertical="center"/>
    </xf>
    <xf numFmtId="0" fontId="2" fillId="0" borderId="0" xfId="1974" applyFont="1" applyAlignment="1">
      <alignment horizontal="right" vertical="center"/>
    </xf>
    <xf numFmtId="0" fontId="80" fillId="0" borderId="0" xfId="1974" applyFont="1" applyAlignment="1">
      <alignment vertical="center"/>
    </xf>
    <xf numFmtId="3" fontId="58" fillId="0" borderId="0" xfId="1974" applyNumberFormat="1" applyFont="1" applyAlignment="1">
      <alignment horizontal="right" vertical="center"/>
    </xf>
    <xf numFmtId="3" fontId="81" fillId="0" borderId="0" xfId="1974" applyNumberFormat="1" applyFont="1" applyAlignment="1">
      <alignment horizontal="right" vertical="center"/>
    </xf>
    <xf numFmtId="0" fontId="79" fillId="59" borderId="0" xfId="1974" applyFont="1" applyFill="1" applyAlignment="1">
      <alignment horizontal="right" vertical="center"/>
    </xf>
    <xf numFmtId="0" fontId="81" fillId="59" borderId="0" xfId="1974" applyFont="1" applyFill="1" applyAlignment="1">
      <alignment horizontal="right" vertical="center"/>
    </xf>
    <xf numFmtId="3" fontId="79" fillId="59" borderId="0" xfId="1974" applyNumberFormat="1" applyFont="1" applyFill="1" applyAlignment="1">
      <alignment horizontal="right" vertical="center"/>
    </xf>
    <xf numFmtId="0" fontId="2" fillId="59" borderId="0" xfId="1974" applyFont="1" applyFill="1" applyAlignment="1">
      <alignment horizontal="right" vertical="center"/>
    </xf>
    <xf numFmtId="0" fontId="58" fillId="0" borderId="0" xfId="1974" applyFont="1" applyAlignment="1">
      <alignment horizontal="right" vertical="center"/>
    </xf>
    <xf numFmtId="3" fontId="81" fillId="59" borderId="0" xfId="1974" applyNumberFormat="1" applyFont="1" applyFill="1" applyAlignment="1">
      <alignment horizontal="right" vertical="center"/>
    </xf>
    <xf numFmtId="0" fontId="79" fillId="0" borderId="0" xfId="1974" applyFont="1" applyAlignment="1">
      <alignment horizontal="right" vertical="center"/>
    </xf>
    <xf numFmtId="0" fontId="58" fillId="59" borderId="0" xfId="1974" applyFont="1" applyFill="1" applyAlignment="1">
      <alignment horizontal="right" vertical="center"/>
    </xf>
    <xf numFmtId="0" fontId="58" fillId="58" borderId="21" xfId="1974" applyFont="1" applyFill="1" applyBorder="1" applyAlignment="1">
      <alignment vertical="center"/>
    </xf>
    <xf numFmtId="3" fontId="58" fillId="58" borderId="21" xfId="1974" applyNumberFormat="1" applyFont="1" applyFill="1" applyBorder="1" applyAlignment="1">
      <alignment horizontal="right" vertical="center"/>
    </xf>
    <xf numFmtId="3" fontId="81" fillId="58" borderId="21" xfId="1974" applyNumberFormat="1" applyFont="1" applyFill="1" applyBorder="1" applyAlignment="1">
      <alignment horizontal="right" vertical="center"/>
    </xf>
    <xf numFmtId="0" fontId="58" fillId="58" borderId="21" xfId="1974" applyFont="1" applyFill="1" applyBorder="1" applyAlignment="1">
      <alignment horizontal="right" vertical="center"/>
    </xf>
    <xf numFmtId="0" fontId="2" fillId="0" borderId="0" xfId="1974" applyFont="1" applyAlignment="1">
      <alignment vertical="center"/>
    </xf>
    <xf numFmtId="0" fontId="57" fillId="24" borderId="0" xfId="1974" applyFont="1" applyFill="1" applyAlignment="1">
      <alignment vertical="center" wrapText="1"/>
    </xf>
    <xf numFmtId="0" fontId="57" fillId="24" borderId="0" xfId="1974" applyFont="1" applyFill="1" applyAlignment="1">
      <alignment horizontal="right" vertical="center" wrapText="1"/>
    </xf>
    <xf numFmtId="0" fontId="57" fillId="24" borderId="0" xfId="1974" applyFont="1" applyFill="1" applyAlignment="1">
      <alignment horizontal="right" vertical="center"/>
    </xf>
    <xf numFmtId="0" fontId="2" fillId="0" borderId="0" xfId="1974" applyFont="1" applyAlignment="1">
      <alignment horizontal="right" vertical="center" wrapText="1"/>
    </xf>
    <xf numFmtId="0" fontId="78" fillId="58" borderId="0" xfId="1974" applyFont="1" applyFill="1" applyAlignment="1">
      <alignment vertical="center" wrapText="1"/>
    </xf>
    <xf numFmtId="0" fontId="78" fillId="59" borderId="0" xfId="1974" applyFont="1" applyFill="1" applyAlignment="1">
      <alignment vertical="center" wrapText="1"/>
    </xf>
    <xf numFmtId="177" fontId="2" fillId="58" borderId="0" xfId="1974" applyNumberFormat="1" applyFont="1" applyFill="1" applyAlignment="1">
      <alignment horizontal="right" vertical="center"/>
    </xf>
    <xf numFmtId="177" fontId="79" fillId="58" borderId="0" xfId="1974" applyNumberFormat="1" applyFont="1" applyFill="1" applyAlignment="1">
      <alignment horizontal="right" vertical="center"/>
    </xf>
    <xf numFmtId="177" fontId="2" fillId="59" borderId="0" xfId="1974" applyNumberFormat="1" applyFont="1" applyFill="1" applyAlignment="1">
      <alignment horizontal="right" vertical="center"/>
    </xf>
    <xf numFmtId="177" fontId="79" fillId="59" borderId="0" xfId="1974" applyNumberFormat="1" applyFont="1" applyFill="1" applyAlignment="1">
      <alignment horizontal="right" vertical="center"/>
    </xf>
    <xf numFmtId="177" fontId="2" fillId="58" borderId="0" xfId="1972" applyNumberFormat="1" applyFont="1" applyFill="1" applyAlignment="1">
      <alignment horizontal="right" vertical="center"/>
    </xf>
    <xf numFmtId="177" fontId="2" fillId="59" borderId="0" xfId="1972" applyNumberFormat="1" applyFont="1" applyFill="1" applyAlignment="1">
      <alignment horizontal="right" vertical="center"/>
    </xf>
    <xf numFmtId="4" fontId="1" fillId="0" borderId="0" xfId="1974" applyNumberFormat="1"/>
    <xf numFmtId="172" fontId="1" fillId="0" borderId="0" xfId="989" applyNumberFormat="1" applyFont="1"/>
    <xf numFmtId="3" fontId="1" fillId="0" borderId="0" xfId="1974" applyNumberFormat="1"/>
    <xf numFmtId="0" fontId="2" fillId="0" borderId="0" xfId="1974" applyFont="1" applyAlignment="1">
      <alignment horizontal="left" vertical="center" wrapText="1"/>
    </xf>
    <xf numFmtId="0" fontId="2" fillId="0" borderId="0" xfId="1974" applyFont="1" applyFill="1" applyAlignment="1">
      <alignment horizontal="left" vertical="center"/>
    </xf>
    <xf numFmtId="0" fontId="2" fillId="0" borderId="0" xfId="1972" applyFont="1" applyAlignment="1">
      <alignment horizontal="left" vertical="center" wrapText="1"/>
    </xf>
    <xf numFmtId="0" fontId="2" fillId="0" borderId="0" xfId="1974" applyFont="1" applyAlignment="1">
      <alignment vertical="center"/>
    </xf>
    <xf numFmtId="0" fontId="57" fillId="24" borderId="0" xfId="1974" applyFont="1" applyFill="1" applyAlignment="1">
      <alignment vertical="center" wrapText="1"/>
    </xf>
    <xf numFmtId="0" fontId="57" fillId="24" borderId="20" xfId="1974" applyFont="1" applyFill="1" applyBorder="1" applyAlignment="1">
      <alignment vertical="center" wrapText="1"/>
    </xf>
    <xf numFmtId="0" fontId="57" fillId="24" borderId="19" xfId="1974" applyFont="1" applyFill="1" applyBorder="1" applyAlignment="1">
      <alignment horizontal="center" vertical="center" wrapText="1"/>
    </xf>
    <xf numFmtId="0" fontId="57" fillId="24" borderId="0" xfId="1974" applyFont="1" applyFill="1" applyAlignment="1">
      <alignment horizontal="right" vertical="center" wrapText="1"/>
    </xf>
    <xf numFmtId="0" fontId="57" fillId="24" borderId="20" xfId="1974" applyFont="1" applyFill="1" applyBorder="1" applyAlignment="1">
      <alignment horizontal="right" vertical="center" wrapText="1"/>
    </xf>
    <xf numFmtId="0" fontId="2" fillId="0" borderId="22" xfId="1974" applyFont="1" applyBorder="1" applyAlignment="1">
      <alignment vertical="center"/>
    </xf>
    <xf numFmtId="0" fontId="8" fillId="0" borderId="0" xfId="0" applyFont="1" applyAlignment="1">
      <alignment horizontal="left" vertical="center" wrapText="1"/>
    </xf>
    <xf numFmtId="0" fontId="50" fillId="0" borderId="0" xfId="1975" applyAlignment="1">
      <alignment horizontal="left" vertical="center" wrapText="1"/>
    </xf>
    <xf numFmtId="0" fontId="0" fillId="0" borderId="0" xfId="0" applyAlignment="1">
      <alignment horizontal="left" vertical="center" wrapText="1"/>
    </xf>
  </cellXfs>
  <cellStyles count="1976">
    <cellStyle name="20 % - Accent1 10 2" xfId="1" xr:uid="{00000000-0005-0000-0000-000000000000}"/>
    <cellStyle name="20 % - Accent1 10 3" xfId="2" xr:uid="{00000000-0005-0000-0000-000001000000}"/>
    <cellStyle name="20 % - Accent1 11 2" xfId="3" xr:uid="{00000000-0005-0000-0000-000002000000}"/>
    <cellStyle name="20 % - Accent1 11 3" xfId="4" xr:uid="{00000000-0005-0000-0000-000003000000}"/>
    <cellStyle name="20 % - Accent1 12 2" xfId="5" xr:uid="{00000000-0005-0000-0000-000004000000}"/>
    <cellStyle name="20 % - Accent1 12 3" xfId="6" xr:uid="{00000000-0005-0000-0000-000005000000}"/>
    <cellStyle name="20 % - Accent1 13 2" xfId="7" xr:uid="{00000000-0005-0000-0000-000006000000}"/>
    <cellStyle name="20 % - Accent1 13 3" xfId="8" xr:uid="{00000000-0005-0000-0000-000007000000}"/>
    <cellStyle name="20 % - Accent1 14 2" xfId="9" xr:uid="{00000000-0005-0000-0000-000008000000}"/>
    <cellStyle name="20 % - Accent1 14 3" xfId="10" xr:uid="{00000000-0005-0000-0000-000009000000}"/>
    <cellStyle name="20 % - Accent1 15 2" xfId="11" xr:uid="{00000000-0005-0000-0000-00000A000000}"/>
    <cellStyle name="20 % - Accent1 15 3" xfId="12" xr:uid="{00000000-0005-0000-0000-00000B000000}"/>
    <cellStyle name="20 % - Accent1 16 2" xfId="13" xr:uid="{00000000-0005-0000-0000-00000C000000}"/>
    <cellStyle name="20 % - Accent1 16 3" xfId="14" xr:uid="{00000000-0005-0000-0000-00000D000000}"/>
    <cellStyle name="20 % - Accent1 17 2" xfId="15" xr:uid="{00000000-0005-0000-0000-00000E000000}"/>
    <cellStyle name="20 % - Accent1 17 3" xfId="16" xr:uid="{00000000-0005-0000-0000-00000F000000}"/>
    <cellStyle name="20 % - Accent1 2" xfId="1937" xr:uid="{00000000-0005-0000-0000-0000AD070000}"/>
    <cellStyle name="20 % - Accent1 2 2" xfId="17" xr:uid="{00000000-0005-0000-0000-000010000000}"/>
    <cellStyle name="20 % - Accent1 2 3" xfId="18" xr:uid="{00000000-0005-0000-0000-000011000000}"/>
    <cellStyle name="20 % - Accent1 3 2" xfId="19" xr:uid="{00000000-0005-0000-0000-000012000000}"/>
    <cellStyle name="20 % - Accent1 3 3" xfId="20" xr:uid="{00000000-0005-0000-0000-000013000000}"/>
    <cellStyle name="20 % - Accent1 4 2" xfId="21" xr:uid="{00000000-0005-0000-0000-000014000000}"/>
    <cellStyle name="20 % - Accent1 4 3" xfId="22" xr:uid="{00000000-0005-0000-0000-000015000000}"/>
    <cellStyle name="20 % - Accent1 5 2" xfId="23" xr:uid="{00000000-0005-0000-0000-000016000000}"/>
    <cellStyle name="20 % - Accent1 5 3" xfId="24" xr:uid="{00000000-0005-0000-0000-000017000000}"/>
    <cellStyle name="20 % - Accent1 6 2" xfId="25" xr:uid="{00000000-0005-0000-0000-000018000000}"/>
    <cellStyle name="20 % - Accent1 6 3" xfId="26" xr:uid="{00000000-0005-0000-0000-000019000000}"/>
    <cellStyle name="20 % - Accent1 7 2" xfId="27" xr:uid="{00000000-0005-0000-0000-00001A000000}"/>
    <cellStyle name="20 % - Accent1 7 3" xfId="28" xr:uid="{00000000-0005-0000-0000-00001B000000}"/>
    <cellStyle name="20 % - Accent1 8 2" xfId="29" xr:uid="{00000000-0005-0000-0000-00001C000000}"/>
    <cellStyle name="20 % - Accent1 8 3" xfId="30" xr:uid="{00000000-0005-0000-0000-00001D000000}"/>
    <cellStyle name="20 % - Accent1 9 2" xfId="31" xr:uid="{00000000-0005-0000-0000-00001E000000}"/>
    <cellStyle name="20 % - Accent1 9 3" xfId="32" xr:uid="{00000000-0005-0000-0000-00001F000000}"/>
    <cellStyle name="20 % - Accent2 10 2" xfId="33" xr:uid="{00000000-0005-0000-0000-000020000000}"/>
    <cellStyle name="20 % - Accent2 10 3" xfId="34" xr:uid="{00000000-0005-0000-0000-000021000000}"/>
    <cellStyle name="20 % - Accent2 11 2" xfId="35" xr:uid="{00000000-0005-0000-0000-000022000000}"/>
    <cellStyle name="20 % - Accent2 11 3" xfId="36" xr:uid="{00000000-0005-0000-0000-000023000000}"/>
    <cellStyle name="20 % - Accent2 12 2" xfId="37" xr:uid="{00000000-0005-0000-0000-000024000000}"/>
    <cellStyle name="20 % - Accent2 12 3" xfId="38" xr:uid="{00000000-0005-0000-0000-000025000000}"/>
    <cellStyle name="20 % - Accent2 13 2" xfId="39" xr:uid="{00000000-0005-0000-0000-000026000000}"/>
    <cellStyle name="20 % - Accent2 13 3" xfId="40" xr:uid="{00000000-0005-0000-0000-000027000000}"/>
    <cellStyle name="20 % - Accent2 14 2" xfId="41" xr:uid="{00000000-0005-0000-0000-000028000000}"/>
    <cellStyle name="20 % - Accent2 14 3" xfId="42" xr:uid="{00000000-0005-0000-0000-000029000000}"/>
    <cellStyle name="20 % - Accent2 15 2" xfId="43" xr:uid="{00000000-0005-0000-0000-00002A000000}"/>
    <cellStyle name="20 % - Accent2 15 3" xfId="44" xr:uid="{00000000-0005-0000-0000-00002B000000}"/>
    <cellStyle name="20 % - Accent2 16 2" xfId="45" xr:uid="{00000000-0005-0000-0000-00002C000000}"/>
    <cellStyle name="20 % - Accent2 16 3" xfId="46" xr:uid="{00000000-0005-0000-0000-00002D000000}"/>
    <cellStyle name="20 % - Accent2 17 2" xfId="47" xr:uid="{00000000-0005-0000-0000-00002E000000}"/>
    <cellStyle name="20 % - Accent2 17 3" xfId="48" xr:uid="{00000000-0005-0000-0000-00002F000000}"/>
    <cellStyle name="20 % - Accent2 2" xfId="1941" xr:uid="{00000000-0005-0000-0000-0000AE070000}"/>
    <cellStyle name="20 % - Accent2 2 2" xfId="49" xr:uid="{00000000-0005-0000-0000-000030000000}"/>
    <cellStyle name="20 % - Accent2 2 3" xfId="50" xr:uid="{00000000-0005-0000-0000-000031000000}"/>
    <cellStyle name="20 % - Accent2 3 2" xfId="51" xr:uid="{00000000-0005-0000-0000-000032000000}"/>
    <cellStyle name="20 % - Accent2 3 3" xfId="52" xr:uid="{00000000-0005-0000-0000-000033000000}"/>
    <cellStyle name="20 % - Accent2 4 2" xfId="53" xr:uid="{00000000-0005-0000-0000-000034000000}"/>
    <cellStyle name="20 % - Accent2 4 3" xfId="54" xr:uid="{00000000-0005-0000-0000-000035000000}"/>
    <cellStyle name="20 % - Accent2 5 2" xfId="55" xr:uid="{00000000-0005-0000-0000-000036000000}"/>
    <cellStyle name="20 % - Accent2 5 3" xfId="56" xr:uid="{00000000-0005-0000-0000-000037000000}"/>
    <cellStyle name="20 % - Accent2 6 2" xfId="57" xr:uid="{00000000-0005-0000-0000-000038000000}"/>
    <cellStyle name="20 % - Accent2 6 3" xfId="58" xr:uid="{00000000-0005-0000-0000-000039000000}"/>
    <cellStyle name="20 % - Accent2 7 2" xfId="59" xr:uid="{00000000-0005-0000-0000-00003A000000}"/>
    <cellStyle name="20 % - Accent2 7 3" xfId="60" xr:uid="{00000000-0005-0000-0000-00003B000000}"/>
    <cellStyle name="20 % - Accent2 8 2" xfId="61" xr:uid="{00000000-0005-0000-0000-00003C000000}"/>
    <cellStyle name="20 % - Accent2 8 3" xfId="62" xr:uid="{00000000-0005-0000-0000-00003D000000}"/>
    <cellStyle name="20 % - Accent2 9 2" xfId="63" xr:uid="{00000000-0005-0000-0000-00003E000000}"/>
    <cellStyle name="20 % - Accent2 9 3" xfId="64" xr:uid="{00000000-0005-0000-0000-00003F000000}"/>
    <cellStyle name="20 % - Accent3 10 2" xfId="65" xr:uid="{00000000-0005-0000-0000-000040000000}"/>
    <cellStyle name="20 % - Accent3 10 3" xfId="66" xr:uid="{00000000-0005-0000-0000-000041000000}"/>
    <cellStyle name="20 % - Accent3 11 2" xfId="67" xr:uid="{00000000-0005-0000-0000-000042000000}"/>
    <cellStyle name="20 % - Accent3 11 3" xfId="68" xr:uid="{00000000-0005-0000-0000-000043000000}"/>
    <cellStyle name="20 % - Accent3 12 2" xfId="69" xr:uid="{00000000-0005-0000-0000-000044000000}"/>
    <cellStyle name="20 % - Accent3 12 3" xfId="70" xr:uid="{00000000-0005-0000-0000-000045000000}"/>
    <cellStyle name="20 % - Accent3 13 2" xfId="71" xr:uid="{00000000-0005-0000-0000-000046000000}"/>
    <cellStyle name="20 % - Accent3 13 3" xfId="72" xr:uid="{00000000-0005-0000-0000-000047000000}"/>
    <cellStyle name="20 % - Accent3 14 2" xfId="73" xr:uid="{00000000-0005-0000-0000-000048000000}"/>
    <cellStyle name="20 % - Accent3 14 3" xfId="74" xr:uid="{00000000-0005-0000-0000-000049000000}"/>
    <cellStyle name="20 % - Accent3 15 2" xfId="75" xr:uid="{00000000-0005-0000-0000-00004A000000}"/>
    <cellStyle name="20 % - Accent3 15 3" xfId="76" xr:uid="{00000000-0005-0000-0000-00004B000000}"/>
    <cellStyle name="20 % - Accent3 16 2" xfId="77" xr:uid="{00000000-0005-0000-0000-00004C000000}"/>
    <cellStyle name="20 % - Accent3 16 3" xfId="78" xr:uid="{00000000-0005-0000-0000-00004D000000}"/>
    <cellStyle name="20 % - Accent3 17 2" xfId="79" xr:uid="{00000000-0005-0000-0000-00004E000000}"/>
    <cellStyle name="20 % - Accent3 17 3" xfId="80" xr:uid="{00000000-0005-0000-0000-00004F000000}"/>
    <cellStyle name="20 % - Accent3 2" xfId="1945" xr:uid="{00000000-0005-0000-0000-0000AF070000}"/>
    <cellStyle name="20 % - Accent3 2 2" xfId="81" xr:uid="{00000000-0005-0000-0000-000050000000}"/>
    <cellStyle name="20 % - Accent3 2 3" xfId="82" xr:uid="{00000000-0005-0000-0000-000051000000}"/>
    <cellStyle name="20 % - Accent3 3 2" xfId="83" xr:uid="{00000000-0005-0000-0000-000052000000}"/>
    <cellStyle name="20 % - Accent3 3 3" xfId="84" xr:uid="{00000000-0005-0000-0000-000053000000}"/>
    <cellStyle name="20 % - Accent3 4 2" xfId="85" xr:uid="{00000000-0005-0000-0000-000054000000}"/>
    <cellStyle name="20 % - Accent3 4 3" xfId="86" xr:uid="{00000000-0005-0000-0000-000055000000}"/>
    <cellStyle name="20 % - Accent3 5 2" xfId="87" xr:uid="{00000000-0005-0000-0000-000056000000}"/>
    <cellStyle name="20 % - Accent3 5 3" xfId="88" xr:uid="{00000000-0005-0000-0000-000057000000}"/>
    <cellStyle name="20 % - Accent3 6 2" xfId="89" xr:uid="{00000000-0005-0000-0000-000058000000}"/>
    <cellStyle name="20 % - Accent3 6 3" xfId="90" xr:uid="{00000000-0005-0000-0000-000059000000}"/>
    <cellStyle name="20 % - Accent3 7 2" xfId="91" xr:uid="{00000000-0005-0000-0000-00005A000000}"/>
    <cellStyle name="20 % - Accent3 7 3" xfId="92" xr:uid="{00000000-0005-0000-0000-00005B000000}"/>
    <cellStyle name="20 % - Accent3 8 2" xfId="93" xr:uid="{00000000-0005-0000-0000-00005C000000}"/>
    <cellStyle name="20 % - Accent3 8 3" xfId="94" xr:uid="{00000000-0005-0000-0000-00005D000000}"/>
    <cellStyle name="20 % - Accent3 9 2" xfId="95" xr:uid="{00000000-0005-0000-0000-00005E000000}"/>
    <cellStyle name="20 % - Accent3 9 3" xfId="96" xr:uid="{00000000-0005-0000-0000-00005F000000}"/>
    <cellStyle name="20 % - Accent4 10 2" xfId="97" xr:uid="{00000000-0005-0000-0000-000060000000}"/>
    <cellStyle name="20 % - Accent4 10 3" xfId="98" xr:uid="{00000000-0005-0000-0000-000061000000}"/>
    <cellStyle name="20 % - Accent4 11 2" xfId="99" xr:uid="{00000000-0005-0000-0000-000062000000}"/>
    <cellStyle name="20 % - Accent4 11 3" xfId="100" xr:uid="{00000000-0005-0000-0000-000063000000}"/>
    <cellStyle name="20 % - Accent4 12 2" xfId="101" xr:uid="{00000000-0005-0000-0000-000064000000}"/>
    <cellStyle name="20 % - Accent4 12 3" xfId="102" xr:uid="{00000000-0005-0000-0000-000065000000}"/>
    <cellStyle name="20 % - Accent4 13 2" xfId="103" xr:uid="{00000000-0005-0000-0000-000066000000}"/>
    <cellStyle name="20 % - Accent4 13 3" xfId="104" xr:uid="{00000000-0005-0000-0000-000067000000}"/>
    <cellStyle name="20 % - Accent4 14 2" xfId="105" xr:uid="{00000000-0005-0000-0000-000068000000}"/>
    <cellStyle name="20 % - Accent4 14 3" xfId="106" xr:uid="{00000000-0005-0000-0000-000069000000}"/>
    <cellStyle name="20 % - Accent4 15 2" xfId="107" xr:uid="{00000000-0005-0000-0000-00006A000000}"/>
    <cellStyle name="20 % - Accent4 15 3" xfId="108" xr:uid="{00000000-0005-0000-0000-00006B000000}"/>
    <cellStyle name="20 % - Accent4 16 2" xfId="109" xr:uid="{00000000-0005-0000-0000-00006C000000}"/>
    <cellStyle name="20 % - Accent4 16 3" xfId="110" xr:uid="{00000000-0005-0000-0000-00006D000000}"/>
    <cellStyle name="20 % - Accent4 17 2" xfId="111" xr:uid="{00000000-0005-0000-0000-00006E000000}"/>
    <cellStyle name="20 % - Accent4 17 3" xfId="112" xr:uid="{00000000-0005-0000-0000-00006F000000}"/>
    <cellStyle name="20 % - Accent4 2" xfId="1949" xr:uid="{00000000-0005-0000-0000-0000B0070000}"/>
    <cellStyle name="20 % - Accent4 2 2" xfId="113" xr:uid="{00000000-0005-0000-0000-000070000000}"/>
    <cellStyle name="20 % - Accent4 2 3" xfId="114" xr:uid="{00000000-0005-0000-0000-000071000000}"/>
    <cellStyle name="20 % - Accent4 3 2" xfId="115" xr:uid="{00000000-0005-0000-0000-000072000000}"/>
    <cellStyle name="20 % - Accent4 3 3" xfId="116" xr:uid="{00000000-0005-0000-0000-000073000000}"/>
    <cellStyle name="20 % - Accent4 4 2" xfId="117" xr:uid="{00000000-0005-0000-0000-000074000000}"/>
    <cellStyle name="20 % - Accent4 4 3" xfId="118" xr:uid="{00000000-0005-0000-0000-000075000000}"/>
    <cellStyle name="20 % - Accent4 5 2" xfId="119" xr:uid="{00000000-0005-0000-0000-000076000000}"/>
    <cellStyle name="20 % - Accent4 5 3" xfId="120" xr:uid="{00000000-0005-0000-0000-000077000000}"/>
    <cellStyle name="20 % - Accent4 6 2" xfId="121" xr:uid="{00000000-0005-0000-0000-000078000000}"/>
    <cellStyle name="20 % - Accent4 6 3" xfId="122" xr:uid="{00000000-0005-0000-0000-000079000000}"/>
    <cellStyle name="20 % - Accent4 7 2" xfId="123" xr:uid="{00000000-0005-0000-0000-00007A000000}"/>
    <cellStyle name="20 % - Accent4 7 3" xfId="124" xr:uid="{00000000-0005-0000-0000-00007B000000}"/>
    <cellStyle name="20 % - Accent4 8 2" xfId="125" xr:uid="{00000000-0005-0000-0000-00007C000000}"/>
    <cellStyle name="20 % - Accent4 8 3" xfId="126" xr:uid="{00000000-0005-0000-0000-00007D000000}"/>
    <cellStyle name="20 % - Accent4 9 2" xfId="127" xr:uid="{00000000-0005-0000-0000-00007E000000}"/>
    <cellStyle name="20 % - Accent4 9 3" xfId="128" xr:uid="{00000000-0005-0000-0000-00007F000000}"/>
    <cellStyle name="20 % - Accent5 10 2" xfId="129" xr:uid="{00000000-0005-0000-0000-000080000000}"/>
    <cellStyle name="20 % - Accent5 10 3" xfId="130" xr:uid="{00000000-0005-0000-0000-000081000000}"/>
    <cellStyle name="20 % - Accent5 11 2" xfId="131" xr:uid="{00000000-0005-0000-0000-000082000000}"/>
    <cellStyle name="20 % - Accent5 11 3" xfId="132" xr:uid="{00000000-0005-0000-0000-000083000000}"/>
    <cellStyle name="20 % - Accent5 12 2" xfId="133" xr:uid="{00000000-0005-0000-0000-000084000000}"/>
    <cellStyle name="20 % - Accent5 12 3" xfId="134" xr:uid="{00000000-0005-0000-0000-000085000000}"/>
    <cellStyle name="20 % - Accent5 13 2" xfId="135" xr:uid="{00000000-0005-0000-0000-000086000000}"/>
    <cellStyle name="20 % - Accent5 13 3" xfId="136" xr:uid="{00000000-0005-0000-0000-000087000000}"/>
    <cellStyle name="20 % - Accent5 14 2" xfId="137" xr:uid="{00000000-0005-0000-0000-000088000000}"/>
    <cellStyle name="20 % - Accent5 14 3" xfId="138" xr:uid="{00000000-0005-0000-0000-000089000000}"/>
    <cellStyle name="20 % - Accent5 15 2" xfId="139" xr:uid="{00000000-0005-0000-0000-00008A000000}"/>
    <cellStyle name="20 % - Accent5 15 3" xfId="140" xr:uid="{00000000-0005-0000-0000-00008B000000}"/>
    <cellStyle name="20 % - Accent5 16 2" xfId="141" xr:uid="{00000000-0005-0000-0000-00008C000000}"/>
    <cellStyle name="20 % - Accent5 16 3" xfId="142" xr:uid="{00000000-0005-0000-0000-00008D000000}"/>
    <cellStyle name="20 % - Accent5 17 2" xfId="143" xr:uid="{00000000-0005-0000-0000-00008E000000}"/>
    <cellStyle name="20 % - Accent5 17 3" xfId="144" xr:uid="{00000000-0005-0000-0000-00008F000000}"/>
    <cellStyle name="20 % - Accent5 2" xfId="1953" xr:uid="{00000000-0005-0000-0000-0000B1070000}"/>
    <cellStyle name="20 % - Accent5 2 2" xfId="145" xr:uid="{00000000-0005-0000-0000-000090000000}"/>
    <cellStyle name="20 % - Accent5 2 3" xfId="146" xr:uid="{00000000-0005-0000-0000-000091000000}"/>
    <cellStyle name="20 % - Accent5 3 2" xfId="147" xr:uid="{00000000-0005-0000-0000-000092000000}"/>
    <cellStyle name="20 % - Accent5 3 3" xfId="148" xr:uid="{00000000-0005-0000-0000-000093000000}"/>
    <cellStyle name="20 % - Accent5 4 2" xfId="149" xr:uid="{00000000-0005-0000-0000-000094000000}"/>
    <cellStyle name="20 % - Accent5 4 3" xfId="150" xr:uid="{00000000-0005-0000-0000-000095000000}"/>
    <cellStyle name="20 % - Accent5 5 2" xfId="151" xr:uid="{00000000-0005-0000-0000-000096000000}"/>
    <cellStyle name="20 % - Accent5 5 3" xfId="152" xr:uid="{00000000-0005-0000-0000-000097000000}"/>
    <cellStyle name="20 % - Accent5 6 2" xfId="153" xr:uid="{00000000-0005-0000-0000-000098000000}"/>
    <cellStyle name="20 % - Accent5 6 3" xfId="154" xr:uid="{00000000-0005-0000-0000-000099000000}"/>
    <cellStyle name="20 % - Accent5 7 2" xfId="155" xr:uid="{00000000-0005-0000-0000-00009A000000}"/>
    <cellStyle name="20 % - Accent5 7 3" xfId="156" xr:uid="{00000000-0005-0000-0000-00009B000000}"/>
    <cellStyle name="20 % - Accent5 8 2" xfId="157" xr:uid="{00000000-0005-0000-0000-00009C000000}"/>
    <cellStyle name="20 % - Accent5 8 3" xfId="158" xr:uid="{00000000-0005-0000-0000-00009D000000}"/>
    <cellStyle name="20 % - Accent5 9 2" xfId="159" xr:uid="{00000000-0005-0000-0000-00009E000000}"/>
    <cellStyle name="20 % - Accent5 9 3" xfId="160" xr:uid="{00000000-0005-0000-0000-00009F000000}"/>
    <cellStyle name="20 % - Accent6 10 2" xfId="161" xr:uid="{00000000-0005-0000-0000-0000A0000000}"/>
    <cellStyle name="20 % - Accent6 10 3" xfId="162" xr:uid="{00000000-0005-0000-0000-0000A1000000}"/>
    <cellStyle name="20 % - Accent6 11 2" xfId="163" xr:uid="{00000000-0005-0000-0000-0000A2000000}"/>
    <cellStyle name="20 % - Accent6 11 3" xfId="164" xr:uid="{00000000-0005-0000-0000-0000A3000000}"/>
    <cellStyle name="20 % - Accent6 12 2" xfId="165" xr:uid="{00000000-0005-0000-0000-0000A4000000}"/>
    <cellStyle name="20 % - Accent6 12 3" xfId="166" xr:uid="{00000000-0005-0000-0000-0000A5000000}"/>
    <cellStyle name="20 % - Accent6 13 2" xfId="167" xr:uid="{00000000-0005-0000-0000-0000A6000000}"/>
    <cellStyle name="20 % - Accent6 13 3" xfId="168" xr:uid="{00000000-0005-0000-0000-0000A7000000}"/>
    <cellStyle name="20 % - Accent6 14 2" xfId="169" xr:uid="{00000000-0005-0000-0000-0000A8000000}"/>
    <cellStyle name="20 % - Accent6 14 3" xfId="170" xr:uid="{00000000-0005-0000-0000-0000A9000000}"/>
    <cellStyle name="20 % - Accent6 15 2" xfId="171" xr:uid="{00000000-0005-0000-0000-0000AA000000}"/>
    <cellStyle name="20 % - Accent6 15 3" xfId="172" xr:uid="{00000000-0005-0000-0000-0000AB000000}"/>
    <cellStyle name="20 % - Accent6 16 2" xfId="173" xr:uid="{00000000-0005-0000-0000-0000AC000000}"/>
    <cellStyle name="20 % - Accent6 16 3" xfId="174" xr:uid="{00000000-0005-0000-0000-0000AD000000}"/>
    <cellStyle name="20 % - Accent6 17 2" xfId="175" xr:uid="{00000000-0005-0000-0000-0000AE000000}"/>
    <cellStyle name="20 % - Accent6 17 3" xfId="176" xr:uid="{00000000-0005-0000-0000-0000AF000000}"/>
    <cellStyle name="20 % - Accent6 2" xfId="1957" xr:uid="{00000000-0005-0000-0000-0000B2070000}"/>
    <cellStyle name="20 % - Accent6 2 2" xfId="177" xr:uid="{00000000-0005-0000-0000-0000B0000000}"/>
    <cellStyle name="20 % - Accent6 2 3" xfId="178" xr:uid="{00000000-0005-0000-0000-0000B1000000}"/>
    <cellStyle name="20 % - Accent6 3 2" xfId="179" xr:uid="{00000000-0005-0000-0000-0000B2000000}"/>
    <cellStyle name="20 % - Accent6 3 3" xfId="180" xr:uid="{00000000-0005-0000-0000-0000B3000000}"/>
    <cellStyle name="20 % - Accent6 4 2" xfId="181" xr:uid="{00000000-0005-0000-0000-0000B4000000}"/>
    <cellStyle name="20 % - Accent6 4 3" xfId="182" xr:uid="{00000000-0005-0000-0000-0000B5000000}"/>
    <cellStyle name="20 % - Accent6 5 2" xfId="183" xr:uid="{00000000-0005-0000-0000-0000B6000000}"/>
    <cellStyle name="20 % - Accent6 5 3" xfId="184" xr:uid="{00000000-0005-0000-0000-0000B7000000}"/>
    <cellStyle name="20 % - Accent6 6 2" xfId="185" xr:uid="{00000000-0005-0000-0000-0000B8000000}"/>
    <cellStyle name="20 % - Accent6 6 3" xfId="186" xr:uid="{00000000-0005-0000-0000-0000B9000000}"/>
    <cellStyle name="20 % - Accent6 7 2" xfId="187" xr:uid="{00000000-0005-0000-0000-0000BA000000}"/>
    <cellStyle name="20 % - Accent6 7 3" xfId="188" xr:uid="{00000000-0005-0000-0000-0000BB000000}"/>
    <cellStyle name="20 % - Accent6 8 2" xfId="189" xr:uid="{00000000-0005-0000-0000-0000BC000000}"/>
    <cellStyle name="20 % - Accent6 8 3" xfId="190" xr:uid="{00000000-0005-0000-0000-0000BD000000}"/>
    <cellStyle name="20 % - Accent6 9 2" xfId="191" xr:uid="{00000000-0005-0000-0000-0000BE000000}"/>
    <cellStyle name="20 % - Accent6 9 3" xfId="192" xr:uid="{00000000-0005-0000-0000-0000BF000000}"/>
    <cellStyle name="20% - 强调文字颜色 1" xfId="193" xr:uid="{00000000-0005-0000-0000-0000C0000000}"/>
    <cellStyle name="20% - 强调文字颜色 2" xfId="194" xr:uid="{00000000-0005-0000-0000-0000C1000000}"/>
    <cellStyle name="20% - 强调文字颜色 3" xfId="195" xr:uid="{00000000-0005-0000-0000-0000C2000000}"/>
    <cellStyle name="20% - 强调文字颜色 4" xfId="196" xr:uid="{00000000-0005-0000-0000-0000C3000000}"/>
    <cellStyle name="20% - 强调文字颜色 5" xfId="197" xr:uid="{00000000-0005-0000-0000-0000C4000000}"/>
    <cellStyle name="20% - 强调文字颜色 6" xfId="198" xr:uid="{00000000-0005-0000-0000-0000C5000000}"/>
    <cellStyle name="40 % - Accent1 10 2" xfId="199" xr:uid="{00000000-0005-0000-0000-0000C6000000}"/>
    <cellStyle name="40 % - Accent1 10 3" xfId="200" xr:uid="{00000000-0005-0000-0000-0000C7000000}"/>
    <cellStyle name="40 % - Accent1 11 2" xfId="201" xr:uid="{00000000-0005-0000-0000-0000C8000000}"/>
    <cellStyle name="40 % - Accent1 11 3" xfId="202" xr:uid="{00000000-0005-0000-0000-0000C9000000}"/>
    <cellStyle name="40 % - Accent1 12 2" xfId="203" xr:uid="{00000000-0005-0000-0000-0000CA000000}"/>
    <cellStyle name="40 % - Accent1 12 3" xfId="204" xr:uid="{00000000-0005-0000-0000-0000CB000000}"/>
    <cellStyle name="40 % - Accent1 13 2" xfId="205" xr:uid="{00000000-0005-0000-0000-0000CC000000}"/>
    <cellStyle name="40 % - Accent1 13 3" xfId="206" xr:uid="{00000000-0005-0000-0000-0000CD000000}"/>
    <cellStyle name="40 % - Accent1 14 2" xfId="207" xr:uid="{00000000-0005-0000-0000-0000CE000000}"/>
    <cellStyle name="40 % - Accent1 14 3" xfId="208" xr:uid="{00000000-0005-0000-0000-0000CF000000}"/>
    <cellStyle name="40 % - Accent1 15 2" xfId="209" xr:uid="{00000000-0005-0000-0000-0000D0000000}"/>
    <cellStyle name="40 % - Accent1 15 3" xfId="210" xr:uid="{00000000-0005-0000-0000-0000D1000000}"/>
    <cellStyle name="40 % - Accent1 16 2" xfId="211" xr:uid="{00000000-0005-0000-0000-0000D2000000}"/>
    <cellStyle name="40 % - Accent1 16 3" xfId="212" xr:uid="{00000000-0005-0000-0000-0000D3000000}"/>
    <cellStyle name="40 % - Accent1 17 2" xfId="213" xr:uid="{00000000-0005-0000-0000-0000D4000000}"/>
    <cellStyle name="40 % - Accent1 17 3" xfId="214" xr:uid="{00000000-0005-0000-0000-0000D5000000}"/>
    <cellStyle name="40 % - Accent1 2" xfId="1938" xr:uid="{00000000-0005-0000-0000-0000B3070000}"/>
    <cellStyle name="40 % - Accent1 2 2" xfId="215" xr:uid="{00000000-0005-0000-0000-0000D6000000}"/>
    <cellStyle name="40 % - Accent1 2 3" xfId="216" xr:uid="{00000000-0005-0000-0000-0000D7000000}"/>
    <cellStyle name="40 % - Accent1 3 2" xfId="217" xr:uid="{00000000-0005-0000-0000-0000D8000000}"/>
    <cellStyle name="40 % - Accent1 3 3" xfId="218" xr:uid="{00000000-0005-0000-0000-0000D9000000}"/>
    <cellStyle name="40 % - Accent1 4 2" xfId="219" xr:uid="{00000000-0005-0000-0000-0000DA000000}"/>
    <cellStyle name="40 % - Accent1 4 3" xfId="220" xr:uid="{00000000-0005-0000-0000-0000DB000000}"/>
    <cellStyle name="40 % - Accent1 5 2" xfId="221" xr:uid="{00000000-0005-0000-0000-0000DC000000}"/>
    <cellStyle name="40 % - Accent1 5 3" xfId="222" xr:uid="{00000000-0005-0000-0000-0000DD000000}"/>
    <cellStyle name="40 % - Accent1 6 2" xfId="223" xr:uid="{00000000-0005-0000-0000-0000DE000000}"/>
    <cellStyle name="40 % - Accent1 6 3" xfId="224" xr:uid="{00000000-0005-0000-0000-0000DF000000}"/>
    <cellStyle name="40 % - Accent1 7 2" xfId="225" xr:uid="{00000000-0005-0000-0000-0000E0000000}"/>
    <cellStyle name="40 % - Accent1 7 3" xfId="226" xr:uid="{00000000-0005-0000-0000-0000E1000000}"/>
    <cellStyle name="40 % - Accent1 8 2" xfId="227" xr:uid="{00000000-0005-0000-0000-0000E2000000}"/>
    <cellStyle name="40 % - Accent1 8 3" xfId="228" xr:uid="{00000000-0005-0000-0000-0000E3000000}"/>
    <cellStyle name="40 % - Accent1 9 2" xfId="229" xr:uid="{00000000-0005-0000-0000-0000E4000000}"/>
    <cellStyle name="40 % - Accent1 9 3" xfId="230" xr:uid="{00000000-0005-0000-0000-0000E5000000}"/>
    <cellStyle name="40 % - Accent2 10 2" xfId="231" xr:uid="{00000000-0005-0000-0000-0000E6000000}"/>
    <cellStyle name="40 % - Accent2 10 3" xfId="232" xr:uid="{00000000-0005-0000-0000-0000E7000000}"/>
    <cellStyle name="40 % - Accent2 11 2" xfId="233" xr:uid="{00000000-0005-0000-0000-0000E8000000}"/>
    <cellStyle name="40 % - Accent2 11 3" xfId="234" xr:uid="{00000000-0005-0000-0000-0000E9000000}"/>
    <cellStyle name="40 % - Accent2 12 2" xfId="235" xr:uid="{00000000-0005-0000-0000-0000EA000000}"/>
    <cellStyle name="40 % - Accent2 12 3" xfId="236" xr:uid="{00000000-0005-0000-0000-0000EB000000}"/>
    <cellStyle name="40 % - Accent2 13 2" xfId="237" xr:uid="{00000000-0005-0000-0000-0000EC000000}"/>
    <cellStyle name="40 % - Accent2 13 3" xfId="238" xr:uid="{00000000-0005-0000-0000-0000ED000000}"/>
    <cellStyle name="40 % - Accent2 14 2" xfId="239" xr:uid="{00000000-0005-0000-0000-0000EE000000}"/>
    <cellStyle name="40 % - Accent2 14 3" xfId="240" xr:uid="{00000000-0005-0000-0000-0000EF000000}"/>
    <cellStyle name="40 % - Accent2 15 2" xfId="241" xr:uid="{00000000-0005-0000-0000-0000F0000000}"/>
    <cellStyle name="40 % - Accent2 15 3" xfId="242" xr:uid="{00000000-0005-0000-0000-0000F1000000}"/>
    <cellStyle name="40 % - Accent2 16 2" xfId="243" xr:uid="{00000000-0005-0000-0000-0000F2000000}"/>
    <cellStyle name="40 % - Accent2 16 3" xfId="244" xr:uid="{00000000-0005-0000-0000-0000F3000000}"/>
    <cellStyle name="40 % - Accent2 17 2" xfId="245" xr:uid="{00000000-0005-0000-0000-0000F4000000}"/>
    <cellStyle name="40 % - Accent2 17 3" xfId="246" xr:uid="{00000000-0005-0000-0000-0000F5000000}"/>
    <cellStyle name="40 % - Accent2 2" xfId="1942" xr:uid="{00000000-0005-0000-0000-0000B4070000}"/>
    <cellStyle name="40 % - Accent2 2 2" xfId="247" xr:uid="{00000000-0005-0000-0000-0000F6000000}"/>
    <cellStyle name="40 % - Accent2 2 3" xfId="248" xr:uid="{00000000-0005-0000-0000-0000F7000000}"/>
    <cellStyle name="40 % - Accent2 3 2" xfId="249" xr:uid="{00000000-0005-0000-0000-0000F8000000}"/>
    <cellStyle name="40 % - Accent2 3 3" xfId="250" xr:uid="{00000000-0005-0000-0000-0000F9000000}"/>
    <cellStyle name="40 % - Accent2 4 2" xfId="251" xr:uid="{00000000-0005-0000-0000-0000FA000000}"/>
    <cellStyle name="40 % - Accent2 4 3" xfId="252" xr:uid="{00000000-0005-0000-0000-0000FB000000}"/>
    <cellStyle name="40 % - Accent2 5 2" xfId="253" xr:uid="{00000000-0005-0000-0000-0000FC000000}"/>
    <cellStyle name="40 % - Accent2 5 3" xfId="254" xr:uid="{00000000-0005-0000-0000-0000FD000000}"/>
    <cellStyle name="40 % - Accent2 6 2" xfId="255" xr:uid="{00000000-0005-0000-0000-0000FE000000}"/>
    <cellStyle name="40 % - Accent2 6 3" xfId="256" xr:uid="{00000000-0005-0000-0000-0000FF000000}"/>
    <cellStyle name="40 % - Accent2 7 2" xfId="257" xr:uid="{00000000-0005-0000-0000-000000010000}"/>
    <cellStyle name="40 % - Accent2 7 3" xfId="258" xr:uid="{00000000-0005-0000-0000-000001010000}"/>
    <cellStyle name="40 % - Accent2 8 2" xfId="259" xr:uid="{00000000-0005-0000-0000-000002010000}"/>
    <cellStyle name="40 % - Accent2 8 3" xfId="260" xr:uid="{00000000-0005-0000-0000-000003010000}"/>
    <cellStyle name="40 % - Accent2 9 2" xfId="261" xr:uid="{00000000-0005-0000-0000-000004010000}"/>
    <cellStyle name="40 % - Accent2 9 3" xfId="262" xr:uid="{00000000-0005-0000-0000-000005010000}"/>
    <cellStyle name="40 % - Accent3 10 2" xfId="263" xr:uid="{00000000-0005-0000-0000-000006010000}"/>
    <cellStyle name="40 % - Accent3 10 3" xfId="264" xr:uid="{00000000-0005-0000-0000-000007010000}"/>
    <cellStyle name="40 % - Accent3 11 2" xfId="265" xr:uid="{00000000-0005-0000-0000-000008010000}"/>
    <cellStyle name="40 % - Accent3 11 3" xfId="266" xr:uid="{00000000-0005-0000-0000-000009010000}"/>
    <cellStyle name="40 % - Accent3 12 2" xfId="267" xr:uid="{00000000-0005-0000-0000-00000A010000}"/>
    <cellStyle name="40 % - Accent3 12 3" xfId="268" xr:uid="{00000000-0005-0000-0000-00000B010000}"/>
    <cellStyle name="40 % - Accent3 13 2" xfId="269" xr:uid="{00000000-0005-0000-0000-00000C010000}"/>
    <cellStyle name="40 % - Accent3 13 3" xfId="270" xr:uid="{00000000-0005-0000-0000-00000D010000}"/>
    <cellStyle name="40 % - Accent3 14 2" xfId="271" xr:uid="{00000000-0005-0000-0000-00000E010000}"/>
    <cellStyle name="40 % - Accent3 14 3" xfId="272" xr:uid="{00000000-0005-0000-0000-00000F010000}"/>
    <cellStyle name="40 % - Accent3 15 2" xfId="273" xr:uid="{00000000-0005-0000-0000-000010010000}"/>
    <cellStyle name="40 % - Accent3 15 3" xfId="274" xr:uid="{00000000-0005-0000-0000-000011010000}"/>
    <cellStyle name="40 % - Accent3 16 2" xfId="275" xr:uid="{00000000-0005-0000-0000-000012010000}"/>
    <cellStyle name="40 % - Accent3 16 3" xfId="276" xr:uid="{00000000-0005-0000-0000-000013010000}"/>
    <cellStyle name="40 % - Accent3 17 2" xfId="277" xr:uid="{00000000-0005-0000-0000-000014010000}"/>
    <cellStyle name="40 % - Accent3 17 3" xfId="278" xr:uid="{00000000-0005-0000-0000-000015010000}"/>
    <cellStyle name="40 % - Accent3 2" xfId="1946" xr:uid="{00000000-0005-0000-0000-0000B5070000}"/>
    <cellStyle name="40 % - Accent3 2 2" xfId="279" xr:uid="{00000000-0005-0000-0000-000016010000}"/>
    <cellStyle name="40 % - Accent3 2 3" xfId="280" xr:uid="{00000000-0005-0000-0000-000017010000}"/>
    <cellStyle name="40 % - Accent3 3 2" xfId="281" xr:uid="{00000000-0005-0000-0000-000018010000}"/>
    <cellStyle name="40 % - Accent3 3 3" xfId="282" xr:uid="{00000000-0005-0000-0000-000019010000}"/>
    <cellStyle name="40 % - Accent3 4 2" xfId="283" xr:uid="{00000000-0005-0000-0000-00001A010000}"/>
    <cellStyle name="40 % - Accent3 4 3" xfId="284" xr:uid="{00000000-0005-0000-0000-00001B010000}"/>
    <cellStyle name="40 % - Accent3 5 2" xfId="285" xr:uid="{00000000-0005-0000-0000-00001C010000}"/>
    <cellStyle name="40 % - Accent3 5 3" xfId="286" xr:uid="{00000000-0005-0000-0000-00001D010000}"/>
    <cellStyle name="40 % - Accent3 6 2" xfId="287" xr:uid="{00000000-0005-0000-0000-00001E010000}"/>
    <cellStyle name="40 % - Accent3 6 3" xfId="288" xr:uid="{00000000-0005-0000-0000-00001F010000}"/>
    <cellStyle name="40 % - Accent3 7 2" xfId="289" xr:uid="{00000000-0005-0000-0000-000020010000}"/>
    <cellStyle name="40 % - Accent3 7 3" xfId="290" xr:uid="{00000000-0005-0000-0000-000021010000}"/>
    <cellStyle name="40 % - Accent3 8 2" xfId="291" xr:uid="{00000000-0005-0000-0000-000022010000}"/>
    <cellStyle name="40 % - Accent3 8 3" xfId="292" xr:uid="{00000000-0005-0000-0000-000023010000}"/>
    <cellStyle name="40 % - Accent3 9 2" xfId="293" xr:uid="{00000000-0005-0000-0000-000024010000}"/>
    <cellStyle name="40 % - Accent3 9 3" xfId="294" xr:uid="{00000000-0005-0000-0000-000025010000}"/>
    <cellStyle name="40 % - Accent4 10 2" xfId="295" xr:uid="{00000000-0005-0000-0000-000026010000}"/>
    <cellStyle name="40 % - Accent4 10 3" xfId="296" xr:uid="{00000000-0005-0000-0000-000027010000}"/>
    <cellStyle name="40 % - Accent4 11 2" xfId="297" xr:uid="{00000000-0005-0000-0000-000028010000}"/>
    <cellStyle name="40 % - Accent4 11 3" xfId="298" xr:uid="{00000000-0005-0000-0000-000029010000}"/>
    <cellStyle name="40 % - Accent4 12 2" xfId="299" xr:uid="{00000000-0005-0000-0000-00002A010000}"/>
    <cellStyle name="40 % - Accent4 12 3" xfId="300" xr:uid="{00000000-0005-0000-0000-00002B010000}"/>
    <cellStyle name="40 % - Accent4 13 2" xfId="301" xr:uid="{00000000-0005-0000-0000-00002C010000}"/>
    <cellStyle name="40 % - Accent4 13 3" xfId="302" xr:uid="{00000000-0005-0000-0000-00002D010000}"/>
    <cellStyle name="40 % - Accent4 14 2" xfId="303" xr:uid="{00000000-0005-0000-0000-00002E010000}"/>
    <cellStyle name="40 % - Accent4 14 3" xfId="304" xr:uid="{00000000-0005-0000-0000-00002F010000}"/>
    <cellStyle name="40 % - Accent4 15 2" xfId="305" xr:uid="{00000000-0005-0000-0000-000030010000}"/>
    <cellStyle name="40 % - Accent4 15 3" xfId="306" xr:uid="{00000000-0005-0000-0000-000031010000}"/>
    <cellStyle name="40 % - Accent4 16 2" xfId="307" xr:uid="{00000000-0005-0000-0000-000032010000}"/>
    <cellStyle name="40 % - Accent4 16 3" xfId="308" xr:uid="{00000000-0005-0000-0000-000033010000}"/>
    <cellStyle name="40 % - Accent4 17 2" xfId="309" xr:uid="{00000000-0005-0000-0000-000034010000}"/>
    <cellStyle name="40 % - Accent4 17 3" xfId="310" xr:uid="{00000000-0005-0000-0000-000035010000}"/>
    <cellStyle name="40 % - Accent4 2" xfId="1950" xr:uid="{00000000-0005-0000-0000-0000B6070000}"/>
    <cellStyle name="40 % - Accent4 2 2" xfId="311" xr:uid="{00000000-0005-0000-0000-000036010000}"/>
    <cellStyle name="40 % - Accent4 2 3" xfId="312" xr:uid="{00000000-0005-0000-0000-000037010000}"/>
    <cellStyle name="40 % - Accent4 3 2" xfId="313" xr:uid="{00000000-0005-0000-0000-000038010000}"/>
    <cellStyle name="40 % - Accent4 3 3" xfId="314" xr:uid="{00000000-0005-0000-0000-000039010000}"/>
    <cellStyle name="40 % - Accent4 4 2" xfId="315" xr:uid="{00000000-0005-0000-0000-00003A010000}"/>
    <cellStyle name="40 % - Accent4 4 3" xfId="316" xr:uid="{00000000-0005-0000-0000-00003B010000}"/>
    <cellStyle name="40 % - Accent4 5 2" xfId="317" xr:uid="{00000000-0005-0000-0000-00003C010000}"/>
    <cellStyle name="40 % - Accent4 5 3" xfId="318" xr:uid="{00000000-0005-0000-0000-00003D010000}"/>
    <cellStyle name="40 % - Accent4 6 2" xfId="319" xr:uid="{00000000-0005-0000-0000-00003E010000}"/>
    <cellStyle name="40 % - Accent4 6 3" xfId="320" xr:uid="{00000000-0005-0000-0000-00003F010000}"/>
    <cellStyle name="40 % - Accent4 7 2" xfId="321" xr:uid="{00000000-0005-0000-0000-000040010000}"/>
    <cellStyle name="40 % - Accent4 7 3" xfId="322" xr:uid="{00000000-0005-0000-0000-000041010000}"/>
    <cellStyle name="40 % - Accent4 8 2" xfId="323" xr:uid="{00000000-0005-0000-0000-000042010000}"/>
    <cellStyle name="40 % - Accent4 8 3" xfId="324" xr:uid="{00000000-0005-0000-0000-000043010000}"/>
    <cellStyle name="40 % - Accent4 9 2" xfId="325" xr:uid="{00000000-0005-0000-0000-000044010000}"/>
    <cellStyle name="40 % - Accent4 9 3" xfId="326" xr:uid="{00000000-0005-0000-0000-000045010000}"/>
    <cellStyle name="40 % - Accent5 10 2" xfId="327" xr:uid="{00000000-0005-0000-0000-000046010000}"/>
    <cellStyle name="40 % - Accent5 10 3" xfId="328" xr:uid="{00000000-0005-0000-0000-000047010000}"/>
    <cellStyle name="40 % - Accent5 11 2" xfId="329" xr:uid="{00000000-0005-0000-0000-000048010000}"/>
    <cellStyle name="40 % - Accent5 11 3" xfId="330" xr:uid="{00000000-0005-0000-0000-000049010000}"/>
    <cellStyle name="40 % - Accent5 12 2" xfId="331" xr:uid="{00000000-0005-0000-0000-00004A010000}"/>
    <cellStyle name="40 % - Accent5 12 3" xfId="332" xr:uid="{00000000-0005-0000-0000-00004B010000}"/>
    <cellStyle name="40 % - Accent5 13 2" xfId="333" xr:uid="{00000000-0005-0000-0000-00004C010000}"/>
    <cellStyle name="40 % - Accent5 13 3" xfId="334" xr:uid="{00000000-0005-0000-0000-00004D010000}"/>
    <cellStyle name="40 % - Accent5 14 2" xfId="335" xr:uid="{00000000-0005-0000-0000-00004E010000}"/>
    <cellStyle name="40 % - Accent5 14 3" xfId="336" xr:uid="{00000000-0005-0000-0000-00004F010000}"/>
    <cellStyle name="40 % - Accent5 15 2" xfId="337" xr:uid="{00000000-0005-0000-0000-000050010000}"/>
    <cellStyle name="40 % - Accent5 15 3" xfId="338" xr:uid="{00000000-0005-0000-0000-000051010000}"/>
    <cellStyle name="40 % - Accent5 16 2" xfId="339" xr:uid="{00000000-0005-0000-0000-000052010000}"/>
    <cellStyle name="40 % - Accent5 16 3" xfId="340" xr:uid="{00000000-0005-0000-0000-000053010000}"/>
    <cellStyle name="40 % - Accent5 17 2" xfId="341" xr:uid="{00000000-0005-0000-0000-000054010000}"/>
    <cellStyle name="40 % - Accent5 17 3" xfId="342" xr:uid="{00000000-0005-0000-0000-000055010000}"/>
    <cellStyle name="40 % - Accent5 2" xfId="1954" xr:uid="{00000000-0005-0000-0000-0000B7070000}"/>
    <cellStyle name="40 % - Accent5 2 2" xfId="343" xr:uid="{00000000-0005-0000-0000-000056010000}"/>
    <cellStyle name="40 % - Accent5 2 3" xfId="344" xr:uid="{00000000-0005-0000-0000-000057010000}"/>
    <cellStyle name="40 % - Accent5 3 2" xfId="345" xr:uid="{00000000-0005-0000-0000-000058010000}"/>
    <cellStyle name="40 % - Accent5 3 3" xfId="346" xr:uid="{00000000-0005-0000-0000-000059010000}"/>
    <cellStyle name="40 % - Accent5 4 2" xfId="347" xr:uid="{00000000-0005-0000-0000-00005A010000}"/>
    <cellStyle name="40 % - Accent5 4 3" xfId="348" xr:uid="{00000000-0005-0000-0000-00005B010000}"/>
    <cellStyle name="40 % - Accent5 5 2" xfId="349" xr:uid="{00000000-0005-0000-0000-00005C010000}"/>
    <cellStyle name="40 % - Accent5 5 3" xfId="350" xr:uid="{00000000-0005-0000-0000-00005D010000}"/>
    <cellStyle name="40 % - Accent5 6 2" xfId="351" xr:uid="{00000000-0005-0000-0000-00005E010000}"/>
    <cellStyle name="40 % - Accent5 6 3" xfId="352" xr:uid="{00000000-0005-0000-0000-00005F010000}"/>
    <cellStyle name="40 % - Accent5 7 2" xfId="353" xr:uid="{00000000-0005-0000-0000-000060010000}"/>
    <cellStyle name="40 % - Accent5 7 3" xfId="354" xr:uid="{00000000-0005-0000-0000-000061010000}"/>
    <cellStyle name="40 % - Accent5 8 2" xfId="355" xr:uid="{00000000-0005-0000-0000-000062010000}"/>
    <cellStyle name="40 % - Accent5 8 3" xfId="356" xr:uid="{00000000-0005-0000-0000-000063010000}"/>
    <cellStyle name="40 % - Accent5 9 2" xfId="357" xr:uid="{00000000-0005-0000-0000-000064010000}"/>
    <cellStyle name="40 % - Accent5 9 3" xfId="358" xr:uid="{00000000-0005-0000-0000-000065010000}"/>
    <cellStyle name="40 % - Accent6 10 2" xfId="359" xr:uid="{00000000-0005-0000-0000-000066010000}"/>
    <cellStyle name="40 % - Accent6 10 3" xfId="360" xr:uid="{00000000-0005-0000-0000-000067010000}"/>
    <cellStyle name="40 % - Accent6 11 2" xfId="361" xr:uid="{00000000-0005-0000-0000-000068010000}"/>
    <cellStyle name="40 % - Accent6 11 3" xfId="362" xr:uid="{00000000-0005-0000-0000-000069010000}"/>
    <cellStyle name="40 % - Accent6 12 2" xfId="363" xr:uid="{00000000-0005-0000-0000-00006A010000}"/>
    <cellStyle name="40 % - Accent6 12 3" xfId="364" xr:uid="{00000000-0005-0000-0000-00006B010000}"/>
    <cellStyle name="40 % - Accent6 13 2" xfId="365" xr:uid="{00000000-0005-0000-0000-00006C010000}"/>
    <cellStyle name="40 % - Accent6 13 3" xfId="366" xr:uid="{00000000-0005-0000-0000-00006D010000}"/>
    <cellStyle name="40 % - Accent6 14 2" xfId="367" xr:uid="{00000000-0005-0000-0000-00006E010000}"/>
    <cellStyle name="40 % - Accent6 14 3" xfId="368" xr:uid="{00000000-0005-0000-0000-00006F010000}"/>
    <cellStyle name="40 % - Accent6 15 2" xfId="369" xr:uid="{00000000-0005-0000-0000-000070010000}"/>
    <cellStyle name="40 % - Accent6 15 3" xfId="370" xr:uid="{00000000-0005-0000-0000-000071010000}"/>
    <cellStyle name="40 % - Accent6 16 2" xfId="371" xr:uid="{00000000-0005-0000-0000-000072010000}"/>
    <cellStyle name="40 % - Accent6 16 3" xfId="372" xr:uid="{00000000-0005-0000-0000-000073010000}"/>
    <cellStyle name="40 % - Accent6 17 2" xfId="373" xr:uid="{00000000-0005-0000-0000-000074010000}"/>
    <cellStyle name="40 % - Accent6 17 3" xfId="374" xr:uid="{00000000-0005-0000-0000-000075010000}"/>
    <cellStyle name="40 % - Accent6 2" xfId="1958" xr:uid="{00000000-0005-0000-0000-0000B8070000}"/>
    <cellStyle name="40 % - Accent6 2 2" xfId="375" xr:uid="{00000000-0005-0000-0000-000076010000}"/>
    <cellStyle name="40 % - Accent6 2 3" xfId="376" xr:uid="{00000000-0005-0000-0000-000077010000}"/>
    <cellStyle name="40 % - Accent6 3 2" xfId="377" xr:uid="{00000000-0005-0000-0000-000078010000}"/>
    <cellStyle name="40 % - Accent6 3 3" xfId="378" xr:uid="{00000000-0005-0000-0000-000079010000}"/>
    <cellStyle name="40 % - Accent6 4 2" xfId="379" xr:uid="{00000000-0005-0000-0000-00007A010000}"/>
    <cellStyle name="40 % - Accent6 4 3" xfId="380" xr:uid="{00000000-0005-0000-0000-00007B010000}"/>
    <cellStyle name="40 % - Accent6 5 2" xfId="381" xr:uid="{00000000-0005-0000-0000-00007C010000}"/>
    <cellStyle name="40 % - Accent6 5 3" xfId="382" xr:uid="{00000000-0005-0000-0000-00007D010000}"/>
    <cellStyle name="40 % - Accent6 6 2" xfId="383" xr:uid="{00000000-0005-0000-0000-00007E010000}"/>
    <cellStyle name="40 % - Accent6 6 3" xfId="384" xr:uid="{00000000-0005-0000-0000-00007F010000}"/>
    <cellStyle name="40 % - Accent6 7 2" xfId="385" xr:uid="{00000000-0005-0000-0000-000080010000}"/>
    <cellStyle name="40 % - Accent6 7 3" xfId="386" xr:uid="{00000000-0005-0000-0000-000081010000}"/>
    <cellStyle name="40 % - Accent6 8 2" xfId="387" xr:uid="{00000000-0005-0000-0000-000082010000}"/>
    <cellStyle name="40 % - Accent6 8 3" xfId="388" xr:uid="{00000000-0005-0000-0000-000083010000}"/>
    <cellStyle name="40 % - Accent6 9 2" xfId="389" xr:uid="{00000000-0005-0000-0000-000084010000}"/>
    <cellStyle name="40 % - Accent6 9 3" xfId="390" xr:uid="{00000000-0005-0000-0000-000085010000}"/>
    <cellStyle name="40% - 强调文字颜色 1" xfId="391" xr:uid="{00000000-0005-0000-0000-000086010000}"/>
    <cellStyle name="40% - 强调文字颜色 2" xfId="392" xr:uid="{00000000-0005-0000-0000-000087010000}"/>
    <cellStyle name="40% - 强调文字颜色 3" xfId="393" xr:uid="{00000000-0005-0000-0000-000088010000}"/>
    <cellStyle name="40% - 强调文字颜色 4" xfId="394" xr:uid="{00000000-0005-0000-0000-000089010000}"/>
    <cellStyle name="40% - 强调文字颜色 5" xfId="395" xr:uid="{00000000-0005-0000-0000-00008A010000}"/>
    <cellStyle name="40% - 强调文字颜色 6" xfId="396" xr:uid="{00000000-0005-0000-0000-00008B010000}"/>
    <cellStyle name="60 % - Accent1 10 2" xfId="397" xr:uid="{00000000-0005-0000-0000-00008C010000}"/>
    <cellStyle name="60 % - Accent1 10 3" xfId="398" xr:uid="{00000000-0005-0000-0000-00008D010000}"/>
    <cellStyle name="60 % - Accent1 11 2" xfId="399" xr:uid="{00000000-0005-0000-0000-00008E010000}"/>
    <cellStyle name="60 % - Accent1 11 3" xfId="400" xr:uid="{00000000-0005-0000-0000-00008F010000}"/>
    <cellStyle name="60 % - Accent1 12 2" xfId="401" xr:uid="{00000000-0005-0000-0000-000090010000}"/>
    <cellStyle name="60 % - Accent1 12 3" xfId="402" xr:uid="{00000000-0005-0000-0000-000091010000}"/>
    <cellStyle name="60 % - Accent1 13 2" xfId="403" xr:uid="{00000000-0005-0000-0000-000092010000}"/>
    <cellStyle name="60 % - Accent1 13 3" xfId="404" xr:uid="{00000000-0005-0000-0000-000093010000}"/>
    <cellStyle name="60 % - Accent1 14 2" xfId="405" xr:uid="{00000000-0005-0000-0000-000094010000}"/>
    <cellStyle name="60 % - Accent1 14 3" xfId="406" xr:uid="{00000000-0005-0000-0000-000095010000}"/>
    <cellStyle name="60 % - Accent1 15 2" xfId="407" xr:uid="{00000000-0005-0000-0000-000096010000}"/>
    <cellStyle name="60 % - Accent1 15 3" xfId="408" xr:uid="{00000000-0005-0000-0000-000097010000}"/>
    <cellStyle name="60 % - Accent1 16 2" xfId="409" xr:uid="{00000000-0005-0000-0000-000098010000}"/>
    <cellStyle name="60 % - Accent1 16 3" xfId="410" xr:uid="{00000000-0005-0000-0000-000099010000}"/>
    <cellStyle name="60 % - Accent1 17 2" xfId="411" xr:uid="{00000000-0005-0000-0000-00009A010000}"/>
    <cellStyle name="60 % - Accent1 17 3" xfId="412" xr:uid="{00000000-0005-0000-0000-00009B010000}"/>
    <cellStyle name="60 % - Accent1 2" xfId="1939" xr:uid="{00000000-0005-0000-0000-0000B9070000}"/>
    <cellStyle name="60 % - Accent1 2 2" xfId="413" xr:uid="{00000000-0005-0000-0000-00009C010000}"/>
    <cellStyle name="60 % - Accent1 2 3" xfId="414" xr:uid="{00000000-0005-0000-0000-00009D010000}"/>
    <cellStyle name="60 % - Accent1 3 2" xfId="415" xr:uid="{00000000-0005-0000-0000-00009E010000}"/>
    <cellStyle name="60 % - Accent1 3 3" xfId="416" xr:uid="{00000000-0005-0000-0000-00009F010000}"/>
    <cellStyle name="60 % - Accent1 4 2" xfId="417" xr:uid="{00000000-0005-0000-0000-0000A0010000}"/>
    <cellStyle name="60 % - Accent1 4 3" xfId="418" xr:uid="{00000000-0005-0000-0000-0000A1010000}"/>
    <cellStyle name="60 % - Accent1 5 2" xfId="419" xr:uid="{00000000-0005-0000-0000-0000A2010000}"/>
    <cellStyle name="60 % - Accent1 5 3" xfId="420" xr:uid="{00000000-0005-0000-0000-0000A3010000}"/>
    <cellStyle name="60 % - Accent1 6 2" xfId="421" xr:uid="{00000000-0005-0000-0000-0000A4010000}"/>
    <cellStyle name="60 % - Accent1 6 3" xfId="422" xr:uid="{00000000-0005-0000-0000-0000A5010000}"/>
    <cellStyle name="60 % - Accent1 7 2" xfId="423" xr:uid="{00000000-0005-0000-0000-0000A6010000}"/>
    <cellStyle name="60 % - Accent1 7 3" xfId="424" xr:uid="{00000000-0005-0000-0000-0000A7010000}"/>
    <cellStyle name="60 % - Accent1 8 2" xfId="425" xr:uid="{00000000-0005-0000-0000-0000A8010000}"/>
    <cellStyle name="60 % - Accent1 8 3" xfId="426" xr:uid="{00000000-0005-0000-0000-0000A9010000}"/>
    <cellStyle name="60 % - Accent1 9 2" xfId="427" xr:uid="{00000000-0005-0000-0000-0000AA010000}"/>
    <cellStyle name="60 % - Accent1 9 3" xfId="428" xr:uid="{00000000-0005-0000-0000-0000AB010000}"/>
    <cellStyle name="60 % - Accent2 10 2" xfId="429" xr:uid="{00000000-0005-0000-0000-0000AC010000}"/>
    <cellStyle name="60 % - Accent2 10 3" xfId="430" xr:uid="{00000000-0005-0000-0000-0000AD010000}"/>
    <cellStyle name="60 % - Accent2 11 2" xfId="431" xr:uid="{00000000-0005-0000-0000-0000AE010000}"/>
    <cellStyle name="60 % - Accent2 11 3" xfId="432" xr:uid="{00000000-0005-0000-0000-0000AF010000}"/>
    <cellStyle name="60 % - Accent2 12 2" xfId="433" xr:uid="{00000000-0005-0000-0000-0000B0010000}"/>
    <cellStyle name="60 % - Accent2 12 3" xfId="434" xr:uid="{00000000-0005-0000-0000-0000B1010000}"/>
    <cellStyle name="60 % - Accent2 13 2" xfId="435" xr:uid="{00000000-0005-0000-0000-0000B2010000}"/>
    <cellStyle name="60 % - Accent2 13 3" xfId="436" xr:uid="{00000000-0005-0000-0000-0000B3010000}"/>
    <cellStyle name="60 % - Accent2 14 2" xfId="437" xr:uid="{00000000-0005-0000-0000-0000B4010000}"/>
    <cellStyle name="60 % - Accent2 14 3" xfId="438" xr:uid="{00000000-0005-0000-0000-0000B5010000}"/>
    <cellStyle name="60 % - Accent2 15 2" xfId="439" xr:uid="{00000000-0005-0000-0000-0000B6010000}"/>
    <cellStyle name="60 % - Accent2 15 3" xfId="440" xr:uid="{00000000-0005-0000-0000-0000B7010000}"/>
    <cellStyle name="60 % - Accent2 16 2" xfId="441" xr:uid="{00000000-0005-0000-0000-0000B8010000}"/>
    <cellStyle name="60 % - Accent2 16 3" xfId="442" xr:uid="{00000000-0005-0000-0000-0000B9010000}"/>
    <cellStyle name="60 % - Accent2 17 2" xfId="443" xr:uid="{00000000-0005-0000-0000-0000BA010000}"/>
    <cellStyle name="60 % - Accent2 17 3" xfId="444" xr:uid="{00000000-0005-0000-0000-0000BB010000}"/>
    <cellStyle name="60 % - Accent2 2" xfId="1943" xr:uid="{00000000-0005-0000-0000-0000BA070000}"/>
    <cellStyle name="60 % - Accent2 2 2" xfId="445" xr:uid="{00000000-0005-0000-0000-0000BC010000}"/>
    <cellStyle name="60 % - Accent2 2 3" xfId="446" xr:uid="{00000000-0005-0000-0000-0000BD010000}"/>
    <cellStyle name="60 % - Accent2 3 2" xfId="447" xr:uid="{00000000-0005-0000-0000-0000BE010000}"/>
    <cellStyle name="60 % - Accent2 3 3" xfId="448" xr:uid="{00000000-0005-0000-0000-0000BF010000}"/>
    <cellStyle name="60 % - Accent2 4 2" xfId="449" xr:uid="{00000000-0005-0000-0000-0000C0010000}"/>
    <cellStyle name="60 % - Accent2 4 3" xfId="450" xr:uid="{00000000-0005-0000-0000-0000C1010000}"/>
    <cellStyle name="60 % - Accent2 5 2" xfId="451" xr:uid="{00000000-0005-0000-0000-0000C2010000}"/>
    <cellStyle name="60 % - Accent2 5 3" xfId="452" xr:uid="{00000000-0005-0000-0000-0000C3010000}"/>
    <cellStyle name="60 % - Accent2 6 2" xfId="453" xr:uid="{00000000-0005-0000-0000-0000C4010000}"/>
    <cellStyle name="60 % - Accent2 6 3" xfId="454" xr:uid="{00000000-0005-0000-0000-0000C5010000}"/>
    <cellStyle name="60 % - Accent2 7 2" xfId="455" xr:uid="{00000000-0005-0000-0000-0000C6010000}"/>
    <cellStyle name="60 % - Accent2 7 3" xfId="456" xr:uid="{00000000-0005-0000-0000-0000C7010000}"/>
    <cellStyle name="60 % - Accent2 8 2" xfId="457" xr:uid="{00000000-0005-0000-0000-0000C8010000}"/>
    <cellStyle name="60 % - Accent2 8 3" xfId="458" xr:uid="{00000000-0005-0000-0000-0000C9010000}"/>
    <cellStyle name="60 % - Accent2 9 2" xfId="459" xr:uid="{00000000-0005-0000-0000-0000CA010000}"/>
    <cellStyle name="60 % - Accent2 9 3" xfId="460" xr:uid="{00000000-0005-0000-0000-0000CB010000}"/>
    <cellStyle name="60 % - Accent3 10 2" xfId="461" xr:uid="{00000000-0005-0000-0000-0000CC010000}"/>
    <cellStyle name="60 % - Accent3 10 3" xfId="462" xr:uid="{00000000-0005-0000-0000-0000CD010000}"/>
    <cellStyle name="60 % - Accent3 11 2" xfId="463" xr:uid="{00000000-0005-0000-0000-0000CE010000}"/>
    <cellStyle name="60 % - Accent3 11 3" xfId="464" xr:uid="{00000000-0005-0000-0000-0000CF010000}"/>
    <cellStyle name="60 % - Accent3 12 2" xfId="465" xr:uid="{00000000-0005-0000-0000-0000D0010000}"/>
    <cellStyle name="60 % - Accent3 12 3" xfId="466" xr:uid="{00000000-0005-0000-0000-0000D1010000}"/>
    <cellStyle name="60 % - Accent3 13 2" xfId="467" xr:uid="{00000000-0005-0000-0000-0000D2010000}"/>
    <cellStyle name="60 % - Accent3 13 3" xfId="468" xr:uid="{00000000-0005-0000-0000-0000D3010000}"/>
    <cellStyle name="60 % - Accent3 14 2" xfId="469" xr:uid="{00000000-0005-0000-0000-0000D4010000}"/>
    <cellStyle name="60 % - Accent3 14 3" xfId="470" xr:uid="{00000000-0005-0000-0000-0000D5010000}"/>
    <cellStyle name="60 % - Accent3 15 2" xfId="471" xr:uid="{00000000-0005-0000-0000-0000D6010000}"/>
    <cellStyle name="60 % - Accent3 15 3" xfId="472" xr:uid="{00000000-0005-0000-0000-0000D7010000}"/>
    <cellStyle name="60 % - Accent3 16 2" xfId="473" xr:uid="{00000000-0005-0000-0000-0000D8010000}"/>
    <cellStyle name="60 % - Accent3 16 3" xfId="474" xr:uid="{00000000-0005-0000-0000-0000D9010000}"/>
    <cellStyle name="60 % - Accent3 17 2" xfId="475" xr:uid="{00000000-0005-0000-0000-0000DA010000}"/>
    <cellStyle name="60 % - Accent3 17 3" xfId="476" xr:uid="{00000000-0005-0000-0000-0000DB010000}"/>
    <cellStyle name="60 % - Accent3 2" xfId="1947" xr:uid="{00000000-0005-0000-0000-0000BB070000}"/>
    <cellStyle name="60 % - Accent3 2 2" xfId="477" xr:uid="{00000000-0005-0000-0000-0000DC010000}"/>
    <cellStyle name="60 % - Accent3 2 3" xfId="478" xr:uid="{00000000-0005-0000-0000-0000DD010000}"/>
    <cellStyle name="60 % - Accent3 3 2" xfId="479" xr:uid="{00000000-0005-0000-0000-0000DE010000}"/>
    <cellStyle name="60 % - Accent3 3 3" xfId="480" xr:uid="{00000000-0005-0000-0000-0000DF010000}"/>
    <cellStyle name="60 % - Accent3 4 2" xfId="481" xr:uid="{00000000-0005-0000-0000-0000E0010000}"/>
    <cellStyle name="60 % - Accent3 4 3" xfId="482" xr:uid="{00000000-0005-0000-0000-0000E1010000}"/>
    <cellStyle name="60 % - Accent3 5 2" xfId="483" xr:uid="{00000000-0005-0000-0000-0000E2010000}"/>
    <cellStyle name="60 % - Accent3 5 3" xfId="484" xr:uid="{00000000-0005-0000-0000-0000E3010000}"/>
    <cellStyle name="60 % - Accent3 6 2" xfId="485" xr:uid="{00000000-0005-0000-0000-0000E4010000}"/>
    <cellStyle name="60 % - Accent3 6 3" xfId="486" xr:uid="{00000000-0005-0000-0000-0000E5010000}"/>
    <cellStyle name="60 % - Accent3 7 2" xfId="487" xr:uid="{00000000-0005-0000-0000-0000E6010000}"/>
    <cellStyle name="60 % - Accent3 7 3" xfId="488" xr:uid="{00000000-0005-0000-0000-0000E7010000}"/>
    <cellStyle name="60 % - Accent3 8 2" xfId="489" xr:uid="{00000000-0005-0000-0000-0000E8010000}"/>
    <cellStyle name="60 % - Accent3 8 3" xfId="490" xr:uid="{00000000-0005-0000-0000-0000E9010000}"/>
    <cellStyle name="60 % - Accent3 9 2" xfId="491" xr:uid="{00000000-0005-0000-0000-0000EA010000}"/>
    <cellStyle name="60 % - Accent3 9 3" xfId="492" xr:uid="{00000000-0005-0000-0000-0000EB010000}"/>
    <cellStyle name="60 % - Accent4 10 2" xfId="493" xr:uid="{00000000-0005-0000-0000-0000EC010000}"/>
    <cellStyle name="60 % - Accent4 10 3" xfId="494" xr:uid="{00000000-0005-0000-0000-0000ED010000}"/>
    <cellStyle name="60 % - Accent4 11 2" xfId="495" xr:uid="{00000000-0005-0000-0000-0000EE010000}"/>
    <cellStyle name="60 % - Accent4 11 3" xfId="496" xr:uid="{00000000-0005-0000-0000-0000EF010000}"/>
    <cellStyle name="60 % - Accent4 12 2" xfId="497" xr:uid="{00000000-0005-0000-0000-0000F0010000}"/>
    <cellStyle name="60 % - Accent4 12 3" xfId="498" xr:uid="{00000000-0005-0000-0000-0000F1010000}"/>
    <cellStyle name="60 % - Accent4 13 2" xfId="499" xr:uid="{00000000-0005-0000-0000-0000F2010000}"/>
    <cellStyle name="60 % - Accent4 13 3" xfId="500" xr:uid="{00000000-0005-0000-0000-0000F3010000}"/>
    <cellStyle name="60 % - Accent4 14 2" xfId="501" xr:uid="{00000000-0005-0000-0000-0000F4010000}"/>
    <cellStyle name="60 % - Accent4 14 3" xfId="502" xr:uid="{00000000-0005-0000-0000-0000F5010000}"/>
    <cellStyle name="60 % - Accent4 15 2" xfId="503" xr:uid="{00000000-0005-0000-0000-0000F6010000}"/>
    <cellStyle name="60 % - Accent4 15 3" xfId="504" xr:uid="{00000000-0005-0000-0000-0000F7010000}"/>
    <cellStyle name="60 % - Accent4 16 2" xfId="505" xr:uid="{00000000-0005-0000-0000-0000F8010000}"/>
    <cellStyle name="60 % - Accent4 16 3" xfId="506" xr:uid="{00000000-0005-0000-0000-0000F9010000}"/>
    <cellStyle name="60 % - Accent4 17 2" xfId="507" xr:uid="{00000000-0005-0000-0000-0000FA010000}"/>
    <cellStyle name="60 % - Accent4 17 3" xfId="508" xr:uid="{00000000-0005-0000-0000-0000FB010000}"/>
    <cellStyle name="60 % - Accent4 2" xfId="1951" xr:uid="{00000000-0005-0000-0000-0000BC070000}"/>
    <cellStyle name="60 % - Accent4 2 2" xfId="509" xr:uid="{00000000-0005-0000-0000-0000FC010000}"/>
    <cellStyle name="60 % - Accent4 2 3" xfId="510" xr:uid="{00000000-0005-0000-0000-0000FD010000}"/>
    <cellStyle name="60 % - Accent4 3 2" xfId="511" xr:uid="{00000000-0005-0000-0000-0000FE010000}"/>
    <cellStyle name="60 % - Accent4 3 3" xfId="512" xr:uid="{00000000-0005-0000-0000-0000FF010000}"/>
    <cellStyle name="60 % - Accent4 4 2" xfId="513" xr:uid="{00000000-0005-0000-0000-000000020000}"/>
    <cellStyle name="60 % - Accent4 4 3" xfId="514" xr:uid="{00000000-0005-0000-0000-000001020000}"/>
    <cellStyle name="60 % - Accent4 5 2" xfId="515" xr:uid="{00000000-0005-0000-0000-000002020000}"/>
    <cellStyle name="60 % - Accent4 5 3" xfId="516" xr:uid="{00000000-0005-0000-0000-000003020000}"/>
    <cellStyle name="60 % - Accent4 6 2" xfId="517" xr:uid="{00000000-0005-0000-0000-000004020000}"/>
    <cellStyle name="60 % - Accent4 6 3" xfId="518" xr:uid="{00000000-0005-0000-0000-000005020000}"/>
    <cellStyle name="60 % - Accent4 7 2" xfId="519" xr:uid="{00000000-0005-0000-0000-000006020000}"/>
    <cellStyle name="60 % - Accent4 7 3" xfId="520" xr:uid="{00000000-0005-0000-0000-000007020000}"/>
    <cellStyle name="60 % - Accent4 8 2" xfId="521" xr:uid="{00000000-0005-0000-0000-000008020000}"/>
    <cellStyle name="60 % - Accent4 8 3" xfId="522" xr:uid="{00000000-0005-0000-0000-000009020000}"/>
    <cellStyle name="60 % - Accent4 9 2" xfId="523" xr:uid="{00000000-0005-0000-0000-00000A020000}"/>
    <cellStyle name="60 % - Accent4 9 3" xfId="524" xr:uid="{00000000-0005-0000-0000-00000B020000}"/>
    <cellStyle name="60 % - Accent5 10 2" xfId="525" xr:uid="{00000000-0005-0000-0000-00000C020000}"/>
    <cellStyle name="60 % - Accent5 10 3" xfId="526" xr:uid="{00000000-0005-0000-0000-00000D020000}"/>
    <cellStyle name="60 % - Accent5 11 2" xfId="527" xr:uid="{00000000-0005-0000-0000-00000E020000}"/>
    <cellStyle name="60 % - Accent5 11 3" xfId="528" xr:uid="{00000000-0005-0000-0000-00000F020000}"/>
    <cellStyle name="60 % - Accent5 12 2" xfId="529" xr:uid="{00000000-0005-0000-0000-000010020000}"/>
    <cellStyle name="60 % - Accent5 12 3" xfId="530" xr:uid="{00000000-0005-0000-0000-000011020000}"/>
    <cellStyle name="60 % - Accent5 13 2" xfId="531" xr:uid="{00000000-0005-0000-0000-000012020000}"/>
    <cellStyle name="60 % - Accent5 13 3" xfId="532" xr:uid="{00000000-0005-0000-0000-000013020000}"/>
    <cellStyle name="60 % - Accent5 14 2" xfId="533" xr:uid="{00000000-0005-0000-0000-000014020000}"/>
    <cellStyle name="60 % - Accent5 14 3" xfId="534" xr:uid="{00000000-0005-0000-0000-000015020000}"/>
    <cellStyle name="60 % - Accent5 15 2" xfId="535" xr:uid="{00000000-0005-0000-0000-000016020000}"/>
    <cellStyle name="60 % - Accent5 15 3" xfId="536" xr:uid="{00000000-0005-0000-0000-000017020000}"/>
    <cellStyle name="60 % - Accent5 16 2" xfId="537" xr:uid="{00000000-0005-0000-0000-000018020000}"/>
    <cellStyle name="60 % - Accent5 16 3" xfId="538" xr:uid="{00000000-0005-0000-0000-000019020000}"/>
    <cellStyle name="60 % - Accent5 17 2" xfId="539" xr:uid="{00000000-0005-0000-0000-00001A020000}"/>
    <cellStyle name="60 % - Accent5 17 3" xfId="540" xr:uid="{00000000-0005-0000-0000-00001B020000}"/>
    <cellStyle name="60 % - Accent5 2" xfId="1955" xr:uid="{00000000-0005-0000-0000-0000BD070000}"/>
    <cellStyle name="60 % - Accent5 2 2" xfId="541" xr:uid="{00000000-0005-0000-0000-00001C020000}"/>
    <cellStyle name="60 % - Accent5 2 3" xfId="542" xr:uid="{00000000-0005-0000-0000-00001D020000}"/>
    <cellStyle name="60 % - Accent5 3 2" xfId="543" xr:uid="{00000000-0005-0000-0000-00001E020000}"/>
    <cellStyle name="60 % - Accent5 3 3" xfId="544" xr:uid="{00000000-0005-0000-0000-00001F020000}"/>
    <cellStyle name="60 % - Accent5 4 2" xfId="545" xr:uid="{00000000-0005-0000-0000-000020020000}"/>
    <cellStyle name="60 % - Accent5 4 3" xfId="546" xr:uid="{00000000-0005-0000-0000-000021020000}"/>
    <cellStyle name="60 % - Accent5 5 2" xfId="547" xr:uid="{00000000-0005-0000-0000-000022020000}"/>
    <cellStyle name="60 % - Accent5 5 3" xfId="548" xr:uid="{00000000-0005-0000-0000-000023020000}"/>
    <cellStyle name="60 % - Accent5 6 2" xfId="549" xr:uid="{00000000-0005-0000-0000-000024020000}"/>
    <cellStyle name="60 % - Accent5 6 3" xfId="550" xr:uid="{00000000-0005-0000-0000-000025020000}"/>
    <cellStyle name="60 % - Accent5 7 2" xfId="551" xr:uid="{00000000-0005-0000-0000-000026020000}"/>
    <cellStyle name="60 % - Accent5 7 3" xfId="552" xr:uid="{00000000-0005-0000-0000-000027020000}"/>
    <cellStyle name="60 % - Accent5 8 2" xfId="553" xr:uid="{00000000-0005-0000-0000-000028020000}"/>
    <cellStyle name="60 % - Accent5 8 3" xfId="554" xr:uid="{00000000-0005-0000-0000-000029020000}"/>
    <cellStyle name="60 % - Accent5 9 2" xfId="555" xr:uid="{00000000-0005-0000-0000-00002A020000}"/>
    <cellStyle name="60 % - Accent5 9 3" xfId="556" xr:uid="{00000000-0005-0000-0000-00002B020000}"/>
    <cellStyle name="60 % - Accent6 10 2" xfId="557" xr:uid="{00000000-0005-0000-0000-00002C020000}"/>
    <cellStyle name="60 % - Accent6 10 3" xfId="558" xr:uid="{00000000-0005-0000-0000-00002D020000}"/>
    <cellStyle name="60 % - Accent6 11 2" xfId="559" xr:uid="{00000000-0005-0000-0000-00002E020000}"/>
    <cellStyle name="60 % - Accent6 11 3" xfId="560" xr:uid="{00000000-0005-0000-0000-00002F020000}"/>
    <cellStyle name="60 % - Accent6 12 2" xfId="561" xr:uid="{00000000-0005-0000-0000-000030020000}"/>
    <cellStyle name="60 % - Accent6 12 3" xfId="562" xr:uid="{00000000-0005-0000-0000-000031020000}"/>
    <cellStyle name="60 % - Accent6 13 2" xfId="563" xr:uid="{00000000-0005-0000-0000-000032020000}"/>
    <cellStyle name="60 % - Accent6 13 3" xfId="564" xr:uid="{00000000-0005-0000-0000-000033020000}"/>
    <cellStyle name="60 % - Accent6 14 2" xfId="565" xr:uid="{00000000-0005-0000-0000-000034020000}"/>
    <cellStyle name="60 % - Accent6 14 3" xfId="566" xr:uid="{00000000-0005-0000-0000-000035020000}"/>
    <cellStyle name="60 % - Accent6 15 2" xfId="567" xr:uid="{00000000-0005-0000-0000-000036020000}"/>
    <cellStyle name="60 % - Accent6 15 3" xfId="568" xr:uid="{00000000-0005-0000-0000-000037020000}"/>
    <cellStyle name="60 % - Accent6 16 2" xfId="569" xr:uid="{00000000-0005-0000-0000-000038020000}"/>
    <cellStyle name="60 % - Accent6 16 3" xfId="570" xr:uid="{00000000-0005-0000-0000-000039020000}"/>
    <cellStyle name="60 % - Accent6 17 2" xfId="571" xr:uid="{00000000-0005-0000-0000-00003A020000}"/>
    <cellStyle name="60 % - Accent6 17 3" xfId="572" xr:uid="{00000000-0005-0000-0000-00003B020000}"/>
    <cellStyle name="60 % - Accent6 2" xfId="1959" xr:uid="{00000000-0005-0000-0000-0000BE070000}"/>
    <cellStyle name="60 % - Accent6 2 2" xfId="573" xr:uid="{00000000-0005-0000-0000-00003C020000}"/>
    <cellStyle name="60 % - Accent6 2 3" xfId="574" xr:uid="{00000000-0005-0000-0000-00003D020000}"/>
    <cellStyle name="60 % - Accent6 3 2" xfId="575" xr:uid="{00000000-0005-0000-0000-00003E020000}"/>
    <cellStyle name="60 % - Accent6 3 3" xfId="576" xr:uid="{00000000-0005-0000-0000-00003F020000}"/>
    <cellStyle name="60 % - Accent6 4 2" xfId="577" xr:uid="{00000000-0005-0000-0000-000040020000}"/>
    <cellStyle name="60 % - Accent6 4 3" xfId="578" xr:uid="{00000000-0005-0000-0000-000041020000}"/>
    <cellStyle name="60 % - Accent6 5 2" xfId="579" xr:uid="{00000000-0005-0000-0000-000042020000}"/>
    <cellStyle name="60 % - Accent6 5 3" xfId="580" xr:uid="{00000000-0005-0000-0000-000043020000}"/>
    <cellStyle name="60 % - Accent6 6 2" xfId="581" xr:uid="{00000000-0005-0000-0000-000044020000}"/>
    <cellStyle name="60 % - Accent6 6 3" xfId="582" xr:uid="{00000000-0005-0000-0000-000045020000}"/>
    <cellStyle name="60 % - Accent6 7 2" xfId="583" xr:uid="{00000000-0005-0000-0000-000046020000}"/>
    <cellStyle name="60 % - Accent6 7 3" xfId="584" xr:uid="{00000000-0005-0000-0000-000047020000}"/>
    <cellStyle name="60 % - Accent6 8 2" xfId="585" xr:uid="{00000000-0005-0000-0000-000048020000}"/>
    <cellStyle name="60 % - Accent6 8 3" xfId="586" xr:uid="{00000000-0005-0000-0000-000049020000}"/>
    <cellStyle name="60 % - Accent6 9 2" xfId="587" xr:uid="{00000000-0005-0000-0000-00004A020000}"/>
    <cellStyle name="60 % - Accent6 9 3" xfId="588" xr:uid="{00000000-0005-0000-0000-00004B020000}"/>
    <cellStyle name="60% - 强调文字颜色 1" xfId="589" xr:uid="{00000000-0005-0000-0000-00004C020000}"/>
    <cellStyle name="60% - 强调文字颜色 2" xfId="590" xr:uid="{00000000-0005-0000-0000-00004D020000}"/>
    <cellStyle name="60% - 强调文字颜色 3" xfId="591" xr:uid="{00000000-0005-0000-0000-00004E020000}"/>
    <cellStyle name="60% - 强调文字颜色 4" xfId="592" xr:uid="{00000000-0005-0000-0000-00004F020000}"/>
    <cellStyle name="60% - 强调文字颜色 5" xfId="593" xr:uid="{00000000-0005-0000-0000-000050020000}"/>
    <cellStyle name="60% - 强调文字颜色 6" xfId="594" xr:uid="{00000000-0005-0000-0000-000051020000}"/>
    <cellStyle name="Accent1 10 2" xfId="595" xr:uid="{00000000-0005-0000-0000-000052020000}"/>
    <cellStyle name="Accent1 10 3" xfId="596" xr:uid="{00000000-0005-0000-0000-000053020000}"/>
    <cellStyle name="Accent1 11 2" xfId="597" xr:uid="{00000000-0005-0000-0000-000054020000}"/>
    <cellStyle name="Accent1 11 3" xfId="598" xr:uid="{00000000-0005-0000-0000-000055020000}"/>
    <cellStyle name="Accent1 12 2" xfId="599" xr:uid="{00000000-0005-0000-0000-000056020000}"/>
    <cellStyle name="Accent1 12 3" xfId="600" xr:uid="{00000000-0005-0000-0000-000057020000}"/>
    <cellStyle name="Accent1 13 2" xfId="601" xr:uid="{00000000-0005-0000-0000-000058020000}"/>
    <cellStyle name="Accent1 13 3" xfId="602" xr:uid="{00000000-0005-0000-0000-000059020000}"/>
    <cellStyle name="Accent1 14 2" xfId="603" xr:uid="{00000000-0005-0000-0000-00005A020000}"/>
    <cellStyle name="Accent1 14 3" xfId="604" xr:uid="{00000000-0005-0000-0000-00005B020000}"/>
    <cellStyle name="Accent1 15 2" xfId="605" xr:uid="{00000000-0005-0000-0000-00005C020000}"/>
    <cellStyle name="Accent1 15 3" xfId="606" xr:uid="{00000000-0005-0000-0000-00005D020000}"/>
    <cellStyle name="Accent1 16 2" xfId="607" xr:uid="{00000000-0005-0000-0000-00005E020000}"/>
    <cellStyle name="Accent1 16 3" xfId="608" xr:uid="{00000000-0005-0000-0000-00005F020000}"/>
    <cellStyle name="Accent1 17 2" xfId="609" xr:uid="{00000000-0005-0000-0000-000060020000}"/>
    <cellStyle name="Accent1 17 3" xfId="610" xr:uid="{00000000-0005-0000-0000-000061020000}"/>
    <cellStyle name="Accent1 2" xfId="1936" xr:uid="{00000000-0005-0000-0000-0000BF070000}"/>
    <cellStyle name="Accent1 2 2" xfId="611" xr:uid="{00000000-0005-0000-0000-000062020000}"/>
    <cellStyle name="Accent1 2 3" xfId="612" xr:uid="{00000000-0005-0000-0000-000063020000}"/>
    <cellStyle name="Accent1 3 2" xfId="613" xr:uid="{00000000-0005-0000-0000-000064020000}"/>
    <cellStyle name="Accent1 3 3" xfId="614" xr:uid="{00000000-0005-0000-0000-000065020000}"/>
    <cellStyle name="Accent1 4 2" xfId="615" xr:uid="{00000000-0005-0000-0000-000066020000}"/>
    <cellStyle name="Accent1 4 3" xfId="616" xr:uid="{00000000-0005-0000-0000-000067020000}"/>
    <cellStyle name="Accent1 5 2" xfId="617" xr:uid="{00000000-0005-0000-0000-000068020000}"/>
    <cellStyle name="Accent1 5 3" xfId="618" xr:uid="{00000000-0005-0000-0000-000069020000}"/>
    <cellStyle name="Accent1 6 2" xfId="619" xr:uid="{00000000-0005-0000-0000-00006A020000}"/>
    <cellStyle name="Accent1 6 3" xfId="620" xr:uid="{00000000-0005-0000-0000-00006B020000}"/>
    <cellStyle name="Accent1 7 2" xfId="621" xr:uid="{00000000-0005-0000-0000-00006C020000}"/>
    <cellStyle name="Accent1 7 3" xfId="622" xr:uid="{00000000-0005-0000-0000-00006D020000}"/>
    <cellStyle name="Accent1 8 2" xfId="623" xr:uid="{00000000-0005-0000-0000-00006E020000}"/>
    <cellStyle name="Accent1 8 3" xfId="624" xr:uid="{00000000-0005-0000-0000-00006F020000}"/>
    <cellStyle name="Accent1 9 2" xfId="625" xr:uid="{00000000-0005-0000-0000-000070020000}"/>
    <cellStyle name="Accent1 9 3" xfId="626" xr:uid="{00000000-0005-0000-0000-000071020000}"/>
    <cellStyle name="Accent2 10 2" xfId="627" xr:uid="{00000000-0005-0000-0000-000072020000}"/>
    <cellStyle name="Accent2 10 3" xfId="628" xr:uid="{00000000-0005-0000-0000-000073020000}"/>
    <cellStyle name="Accent2 11 2" xfId="629" xr:uid="{00000000-0005-0000-0000-000074020000}"/>
    <cellStyle name="Accent2 11 3" xfId="630" xr:uid="{00000000-0005-0000-0000-000075020000}"/>
    <cellStyle name="Accent2 12 2" xfId="631" xr:uid="{00000000-0005-0000-0000-000076020000}"/>
    <cellStyle name="Accent2 12 3" xfId="632" xr:uid="{00000000-0005-0000-0000-000077020000}"/>
    <cellStyle name="Accent2 13 2" xfId="633" xr:uid="{00000000-0005-0000-0000-000078020000}"/>
    <cellStyle name="Accent2 13 3" xfId="634" xr:uid="{00000000-0005-0000-0000-000079020000}"/>
    <cellStyle name="Accent2 14 2" xfId="635" xr:uid="{00000000-0005-0000-0000-00007A020000}"/>
    <cellStyle name="Accent2 14 3" xfId="636" xr:uid="{00000000-0005-0000-0000-00007B020000}"/>
    <cellStyle name="Accent2 15 2" xfId="637" xr:uid="{00000000-0005-0000-0000-00007C020000}"/>
    <cellStyle name="Accent2 15 3" xfId="638" xr:uid="{00000000-0005-0000-0000-00007D020000}"/>
    <cellStyle name="Accent2 16 2" xfId="639" xr:uid="{00000000-0005-0000-0000-00007E020000}"/>
    <cellStyle name="Accent2 16 3" xfId="640" xr:uid="{00000000-0005-0000-0000-00007F020000}"/>
    <cellStyle name="Accent2 17 2" xfId="641" xr:uid="{00000000-0005-0000-0000-000080020000}"/>
    <cellStyle name="Accent2 17 3" xfId="642" xr:uid="{00000000-0005-0000-0000-000081020000}"/>
    <cellStyle name="Accent2 2" xfId="1940" xr:uid="{00000000-0005-0000-0000-0000C0070000}"/>
    <cellStyle name="Accent2 2 2" xfId="643" xr:uid="{00000000-0005-0000-0000-000082020000}"/>
    <cellStyle name="Accent2 2 3" xfId="644" xr:uid="{00000000-0005-0000-0000-000083020000}"/>
    <cellStyle name="Accent2 3 2" xfId="645" xr:uid="{00000000-0005-0000-0000-000084020000}"/>
    <cellStyle name="Accent2 3 3" xfId="646" xr:uid="{00000000-0005-0000-0000-000085020000}"/>
    <cellStyle name="Accent2 4 2" xfId="647" xr:uid="{00000000-0005-0000-0000-000086020000}"/>
    <cellStyle name="Accent2 4 3" xfId="648" xr:uid="{00000000-0005-0000-0000-000087020000}"/>
    <cellStyle name="Accent2 5 2" xfId="649" xr:uid="{00000000-0005-0000-0000-000088020000}"/>
    <cellStyle name="Accent2 5 3" xfId="650" xr:uid="{00000000-0005-0000-0000-000089020000}"/>
    <cellStyle name="Accent2 6 2" xfId="651" xr:uid="{00000000-0005-0000-0000-00008A020000}"/>
    <cellStyle name="Accent2 6 3" xfId="652" xr:uid="{00000000-0005-0000-0000-00008B020000}"/>
    <cellStyle name="Accent2 7 2" xfId="653" xr:uid="{00000000-0005-0000-0000-00008C020000}"/>
    <cellStyle name="Accent2 7 3" xfId="654" xr:uid="{00000000-0005-0000-0000-00008D020000}"/>
    <cellStyle name="Accent2 8 2" xfId="655" xr:uid="{00000000-0005-0000-0000-00008E020000}"/>
    <cellStyle name="Accent2 8 3" xfId="656" xr:uid="{00000000-0005-0000-0000-00008F020000}"/>
    <cellStyle name="Accent2 9 2" xfId="657" xr:uid="{00000000-0005-0000-0000-000090020000}"/>
    <cellStyle name="Accent2 9 3" xfId="658" xr:uid="{00000000-0005-0000-0000-000091020000}"/>
    <cellStyle name="Accent3 10 2" xfId="659" xr:uid="{00000000-0005-0000-0000-000092020000}"/>
    <cellStyle name="Accent3 10 3" xfId="660" xr:uid="{00000000-0005-0000-0000-000093020000}"/>
    <cellStyle name="Accent3 11 2" xfId="661" xr:uid="{00000000-0005-0000-0000-000094020000}"/>
    <cellStyle name="Accent3 11 3" xfId="662" xr:uid="{00000000-0005-0000-0000-000095020000}"/>
    <cellStyle name="Accent3 12 2" xfId="663" xr:uid="{00000000-0005-0000-0000-000096020000}"/>
    <cellStyle name="Accent3 12 3" xfId="664" xr:uid="{00000000-0005-0000-0000-000097020000}"/>
    <cellStyle name="Accent3 13 2" xfId="665" xr:uid="{00000000-0005-0000-0000-000098020000}"/>
    <cellStyle name="Accent3 13 3" xfId="666" xr:uid="{00000000-0005-0000-0000-000099020000}"/>
    <cellStyle name="Accent3 14 2" xfId="667" xr:uid="{00000000-0005-0000-0000-00009A020000}"/>
    <cellStyle name="Accent3 14 3" xfId="668" xr:uid="{00000000-0005-0000-0000-00009B020000}"/>
    <cellStyle name="Accent3 15 2" xfId="669" xr:uid="{00000000-0005-0000-0000-00009C020000}"/>
    <cellStyle name="Accent3 15 3" xfId="670" xr:uid="{00000000-0005-0000-0000-00009D020000}"/>
    <cellStyle name="Accent3 16 2" xfId="671" xr:uid="{00000000-0005-0000-0000-00009E020000}"/>
    <cellStyle name="Accent3 16 3" xfId="672" xr:uid="{00000000-0005-0000-0000-00009F020000}"/>
    <cellStyle name="Accent3 17 2" xfId="673" xr:uid="{00000000-0005-0000-0000-0000A0020000}"/>
    <cellStyle name="Accent3 17 3" xfId="674" xr:uid="{00000000-0005-0000-0000-0000A1020000}"/>
    <cellStyle name="Accent3 2" xfId="1944" xr:uid="{00000000-0005-0000-0000-0000C1070000}"/>
    <cellStyle name="Accent3 2 2" xfId="675" xr:uid="{00000000-0005-0000-0000-0000A2020000}"/>
    <cellStyle name="Accent3 2 3" xfId="676" xr:uid="{00000000-0005-0000-0000-0000A3020000}"/>
    <cellStyle name="Accent3 3 2" xfId="677" xr:uid="{00000000-0005-0000-0000-0000A4020000}"/>
    <cellStyle name="Accent3 3 3" xfId="678" xr:uid="{00000000-0005-0000-0000-0000A5020000}"/>
    <cellStyle name="Accent3 4 2" xfId="679" xr:uid="{00000000-0005-0000-0000-0000A6020000}"/>
    <cellStyle name="Accent3 4 3" xfId="680" xr:uid="{00000000-0005-0000-0000-0000A7020000}"/>
    <cellStyle name="Accent3 5 2" xfId="681" xr:uid="{00000000-0005-0000-0000-0000A8020000}"/>
    <cellStyle name="Accent3 5 3" xfId="682" xr:uid="{00000000-0005-0000-0000-0000A9020000}"/>
    <cellStyle name="Accent3 6 2" xfId="683" xr:uid="{00000000-0005-0000-0000-0000AA020000}"/>
    <cellStyle name="Accent3 6 3" xfId="684" xr:uid="{00000000-0005-0000-0000-0000AB020000}"/>
    <cellStyle name="Accent3 7 2" xfId="685" xr:uid="{00000000-0005-0000-0000-0000AC020000}"/>
    <cellStyle name="Accent3 7 3" xfId="686" xr:uid="{00000000-0005-0000-0000-0000AD020000}"/>
    <cellStyle name="Accent3 8 2" xfId="687" xr:uid="{00000000-0005-0000-0000-0000AE020000}"/>
    <cellStyle name="Accent3 8 3" xfId="688" xr:uid="{00000000-0005-0000-0000-0000AF020000}"/>
    <cellStyle name="Accent3 9 2" xfId="689" xr:uid="{00000000-0005-0000-0000-0000B0020000}"/>
    <cellStyle name="Accent3 9 3" xfId="690" xr:uid="{00000000-0005-0000-0000-0000B1020000}"/>
    <cellStyle name="Accent4 10 2" xfId="691" xr:uid="{00000000-0005-0000-0000-0000B2020000}"/>
    <cellStyle name="Accent4 10 3" xfId="692" xr:uid="{00000000-0005-0000-0000-0000B3020000}"/>
    <cellStyle name="Accent4 11 2" xfId="693" xr:uid="{00000000-0005-0000-0000-0000B4020000}"/>
    <cellStyle name="Accent4 11 3" xfId="694" xr:uid="{00000000-0005-0000-0000-0000B5020000}"/>
    <cellStyle name="Accent4 12 2" xfId="695" xr:uid="{00000000-0005-0000-0000-0000B6020000}"/>
    <cellStyle name="Accent4 12 3" xfId="696" xr:uid="{00000000-0005-0000-0000-0000B7020000}"/>
    <cellStyle name="Accent4 13 2" xfId="697" xr:uid="{00000000-0005-0000-0000-0000B8020000}"/>
    <cellStyle name="Accent4 13 3" xfId="698" xr:uid="{00000000-0005-0000-0000-0000B9020000}"/>
    <cellStyle name="Accent4 14 2" xfId="699" xr:uid="{00000000-0005-0000-0000-0000BA020000}"/>
    <cellStyle name="Accent4 14 3" xfId="700" xr:uid="{00000000-0005-0000-0000-0000BB020000}"/>
    <cellStyle name="Accent4 15 2" xfId="701" xr:uid="{00000000-0005-0000-0000-0000BC020000}"/>
    <cellStyle name="Accent4 15 3" xfId="702" xr:uid="{00000000-0005-0000-0000-0000BD020000}"/>
    <cellStyle name="Accent4 16 2" xfId="703" xr:uid="{00000000-0005-0000-0000-0000BE020000}"/>
    <cellStyle name="Accent4 16 3" xfId="704" xr:uid="{00000000-0005-0000-0000-0000BF020000}"/>
    <cellStyle name="Accent4 17 2" xfId="705" xr:uid="{00000000-0005-0000-0000-0000C0020000}"/>
    <cellStyle name="Accent4 17 3" xfId="706" xr:uid="{00000000-0005-0000-0000-0000C1020000}"/>
    <cellStyle name="Accent4 2" xfId="1948" xr:uid="{00000000-0005-0000-0000-0000C2070000}"/>
    <cellStyle name="Accent4 2 2" xfId="707" xr:uid="{00000000-0005-0000-0000-0000C2020000}"/>
    <cellStyle name="Accent4 2 3" xfId="708" xr:uid="{00000000-0005-0000-0000-0000C3020000}"/>
    <cellStyle name="Accent4 3 2" xfId="709" xr:uid="{00000000-0005-0000-0000-0000C4020000}"/>
    <cellStyle name="Accent4 3 3" xfId="710" xr:uid="{00000000-0005-0000-0000-0000C5020000}"/>
    <cellStyle name="Accent4 4 2" xfId="711" xr:uid="{00000000-0005-0000-0000-0000C6020000}"/>
    <cellStyle name="Accent4 4 3" xfId="712" xr:uid="{00000000-0005-0000-0000-0000C7020000}"/>
    <cellStyle name="Accent4 5 2" xfId="713" xr:uid="{00000000-0005-0000-0000-0000C8020000}"/>
    <cellStyle name="Accent4 5 3" xfId="714" xr:uid="{00000000-0005-0000-0000-0000C9020000}"/>
    <cellStyle name="Accent4 6 2" xfId="715" xr:uid="{00000000-0005-0000-0000-0000CA020000}"/>
    <cellStyle name="Accent4 6 3" xfId="716" xr:uid="{00000000-0005-0000-0000-0000CB020000}"/>
    <cellStyle name="Accent4 7 2" xfId="717" xr:uid="{00000000-0005-0000-0000-0000CC020000}"/>
    <cellStyle name="Accent4 7 3" xfId="718" xr:uid="{00000000-0005-0000-0000-0000CD020000}"/>
    <cellStyle name="Accent4 8 2" xfId="719" xr:uid="{00000000-0005-0000-0000-0000CE020000}"/>
    <cellStyle name="Accent4 8 3" xfId="720" xr:uid="{00000000-0005-0000-0000-0000CF020000}"/>
    <cellStyle name="Accent4 9 2" xfId="721" xr:uid="{00000000-0005-0000-0000-0000D0020000}"/>
    <cellStyle name="Accent4 9 3" xfId="722" xr:uid="{00000000-0005-0000-0000-0000D1020000}"/>
    <cellStyle name="Accent5 10 2" xfId="723" xr:uid="{00000000-0005-0000-0000-0000D2020000}"/>
    <cellStyle name="Accent5 10 3" xfId="724" xr:uid="{00000000-0005-0000-0000-0000D3020000}"/>
    <cellStyle name="Accent5 11 2" xfId="725" xr:uid="{00000000-0005-0000-0000-0000D4020000}"/>
    <cellStyle name="Accent5 11 3" xfId="726" xr:uid="{00000000-0005-0000-0000-0000D5020000}"/>
    <cellStyle name="Accent5 12 2" xfId="727" xr:uid="{00000000-0005-0000-0000-0000D6020000}"/>
    <cellStyle name="Accent5 12 3" xfId="728" xr:uid="{00000000-0005-0000-0000-0000D7020000}"/>
    <cellStyle name="Accent5 13 2" xfId="729" xr:uid="{00000000-0005-0000-0000-0000D8020000}"/>
    <cellStyle name="Accent5 13 3" xfId="730" xr:uid="{00000000-0005-0000-0000-0000D9020000}"/>
    <cellStyle name="Accent5 14 2" xfId="731" xr:uid="{00000000-0005-0000-0000-0000DA020000}"/>
    <cellStyle name="Accent5 14 3" xfId="732" xr:uid="{00000000-0005-0000-0000-0000DB020000}"/>
    <cellStyle name="Accent5 15 2" xfId="733" xr:uid="{00000000-0005-0000-0000-0000DC020000}"/>
    <cellStyle name="Accent5 15 3" xfId="734" xr:uid="{00000000-0005-0000-0000-0000DD020000}"/>
    <cellStyle name="Accent5 16 2" xfId="735" xr:uid="{00000000-0005-0000-0000-0000DE020000}"/>
    <cellStyle name="Accent5 16 3" xfId="736" xr:uid="{00000000-0005-0000-0000-0000DF020000}"/>
    <cellStyle name="Accent5 17 2" xfId="737" xr:uid="{00000000-0005-0000-0000-0000E0020000}"/>
    <cellStyle name="Accent5 17 3" xfId="738" xr:uid="{00000000-0005-0000-0000-0000E1020000}"/>
    <cellStyle name="Accent5 2" xfId="1952" xr:uid="{00000000-0005-0000-0000-0000C3070000}"/>
    <cellStyle name="Accent5 2 2" xfId="739" xr:uid="{00000000-0005-0000-0000-0000E2020000}"/>
    <cellStyle name="Accent5 2 3" xfId="740" xr:uid="{00000000-0005-0000-0000-0000E3020000}"/>
    <cellStyle name="Accent5 3 2" xfId="741" xr:uid="{00000000-0005-0000-0000-0000E4020000}"/>
    <cellStyle name="Accent5 3 3" xfId="742" xr:uid="{00000000-0005-0000-0000-0000E5020000}"/>
    <cellStyle name="Accent5 4 2" xfId="743" xr:uid="{00000000-0005-0000-0000-0000E6020000}"/>
    <cellStyle name="Accent5 4 3" xfId="744" xr:uid="{00000000-0005-0000-0000-0000E7020000}"/>
    <cellStyle name="Accent5 5 2" xfId="745" xr:uid="{00000000-0005-0000-0000-0000E8020000}"/>
    <cellStyle name="Accent5 5 3" xfId="746" xr:uid="{00000000-0005-0000-0000-0000E9020000}"/>
    <cellStyle name="Accent5 6 2" xfId="747" xr:uid="{00000000-0005-0000-0000-0000EA020000}"/>
    <cellStyle name="Accent5 6 3" xfId="748" xr:uid="{00000000-0005-0000-0000-0000EB020000}"/>
    <cellStyle name="Accent5 7 2" xfId="749" xr:uid="{00000000-0005-0000-0000-0000EC020000}"/>
    <cellStyle name="Accent5 7 3" xfId="750" xr:uid="{00000000-0005-0000-0000-0000ED020000}"/>
    <cellStyle name="Accent5 8 2" xfId="751" xr:uid="{00000000-0005-0000-0000-0000EE020000}"/>
    <cellStyle name="Accent5 8 3" xfId="752" xr:uid="{00000000-0005-0000-0000-0000EF020000}"/>
    <cellStyle name="Accent5 9 2" xfId="753" xr:uid="{00000000-0005-0000-0000-0000F0020000}"/>
    <cellStyle name="Accent5 9 3" xfId="754" xr:uid="{00000000-0005-0000-0000-0000F1020000}"/>
    <cellStyle name="Accent6 10 2" xfId="755" xr:uid="{00000000-0005-0000-0000-0000F2020000}"/>
    <cellStyle name="Accent6 10 3" xfId="756" xr:uid="{00000000-0005-0000-0000-0000F3020000}"/>
    <cellStyle name="Accent6 11 2" xfId="757" xr:uid="{00000000-0005-0000-0000-0000F4020000}"/>
    <cellStyle name="Accent6 11 3" xfId="758" xr:uid="{00000000-0005-0000-0000-0000F5020000}"/>
    <cellStyle name="Accent6 12 2" xfId="759" xr:uid="{00000000-0005-0000-0000-0000F6020000}"/>
    <cellStyle name="Accent6 12 3" xfId="760" xr:uid="{00000000-0005-0000-0000-0000F7020000}"/>
    <cellStyle name="Accent6 13 2" xfId="761" xr:uid="{00000000-0005-0000-0000-0000F8020000}"/>
    <cellStyle name="Accent6 13 3" xfId="762" xr:uid="{00000000-0005-0000-0000-0000F9020000}"/>
    <cellStyle name="Accent6 14 2" xfId="763" xr:uid="{00000000-0005-0000-0000-0000FA020000}"/>
    <cellStyle name="Accent6 14 3" xfId="764" xr:uid="{00000000-0005-0000-0000-0000FB020000}"/>
    <cellStyle name="Accent6 15 2" xfId="765" xr:uid="{00000000-0005-0000-0000-0000FC020000}"/>
    <cellStyle name="Accent6 15 3" xfId="766" xr:uid="{00000000-0005-0000-0000-0000FD020000}"/>
    <cellStyle name="Accent6 16 2" xfId="767" xr:uid="{00000000-0005-0000-0000-0000FE020000}"/>
    <cellStyle name="Accent6 16 3" xfId="768" xr:uid="{00000000-0005-0000-0000-0000FF020000}"/>
    <cellStyle name="Accent6 17 2" xfId="769" xr:uid="{00000000-0005-0000-0000-000000030000}"/>
    <cellStyle name="Accent6 17 3" xfId="770" xr:uid="{00000000-0005-0000-0000-000001030000}"/>
    <cellStyle name="Accent6 2" xfId="1956" xr:uid="{00000000-0005-0000-0000-0000C4070000}"/>
    <cellStyle name="Accent6 2 2" xfId="771" xr:uid="{00000000-0005-0000-0000-000002030000}"/>
    <cellStyle name="Accent6 2 3" xfId="772" xr:uid="{00000000-0005-0000-0000-000003030000}"/>
    <cellStyle name="Accent6 3 2" xfId="773" xr:uid="{00000000-0005-0000-0000-000004030000}"/>
    <cellStyle name="Accent6 3 3" xfId="774" xr:uid="{00000000-0005-0000-0000-000005030000}"/>
    <cellStyle name="Accent6 4 2" xfId="775" xr:uid="{00000000-0005-0000-0000-000006030000}"/>
    <cellStyle name="Accent6 4 3" xfId="776" xr:uid="{00000000-0005-0000-0000-000007030000}"/>
    <cellStyle name="Accent6 5 2" xfId="777" xr:uid="{00000000-0005-0000-0000-000008030000}"/>
    <cellStyle name="Accent6 5 3" xfId="778" xr:uid="{00000000-0005-0000-0000-000009030000}"/>
    <cellStyle name="Accent6 6 2" xfId="779" xr:uid="{00000000-0005-0000-0000-00000A030000}"/>
    <cellStyle name="Accent6 6 3" xfId="780" xr:uid="{00000000-0005-0000-0000-00000B030000}"/>
    <cellStyle name="Accent6 7 2" xfId="781" xr:uid="{00000000-0005-0000-0000-00000C030000}"/>
    <cellStyle name="Accent6 7 3" xfId="782" xr:uid="{00000000-0005-0000-0000-00000D030000}"/>
    <cellStyle name="Accent6 8 2" xfId="783" xr:uid="{00000000-0005-0000-0000-00000E030000}"/>
    <cellStyle name="Accent6 8 3" xfId="784" xr:uid="{00000000-0005-0000-0000-00000F030000}"/>
    <cellStyle name="Accent6 9 2" xfId="785" xr:uid="{00000000-0005-0000-0000-000010030000}"/>
    <cellStyle name="Accent6 9 3" xfId="786" xr:uid="{00000000-0005-0000-0000-000011030000}"/>
    <cellStyle name="Avertissement 10 2" xfId="787" xr:uid="{00000000-0005-0000-0000-000012030000}"/>
    <cellStyle name="Avertissement 10 3" xfId="788" xr:uid="{00000000-0005-0000-0000-000013030000}"/>
    <cellStyle name="Avertissement 11 2" xfId="789" xr:uid="{00000000-0005-0000-0000-000014030000}"/>
    <cellStyle name="Avertissement 11 3" xfId="790" xr:uid="{00000000-0005-0000-0000-000015030000}"/>
    <cellStyle name="Avertissement 12 2" xfId="791" xr:uid="{00000000-0005-0000-0000-000016030000}"/>
    <cellStyle name="Avertissement 12 3" xfId="792" xr:uid="{00000000-0005-0000-0000-000017030000}"/>
    <cellStyle name="Avertissement 13 2" xfId="793" xr:uid="{00000000-0005-0000-0000-000018030000}"/>
    <cellStyle name="Avertissement 13 3" xfId="794" xr:uid="{00000000-0005-0000-0000-000019030000}"/>
    <cellStyle name="Avertissement 14 2" xfId="795" xr:uid="{00000000-0005-0000-0000-00001A030000}"/>
    <cellStyle name="Avertissement 14 3" xfId="796" xr:uid="{00000000-0005-0000-0000-00001B030000}"/>
    <cellStyle name="Avertissement 15 2" xfId="797" xr:uid="{00000000-0005-0000-0000-00001C030000}"/>
    <cellStyle name="Avertissement 15 3" xfId="798" xr:uid="{00000000-0005-0000-0000-00001D030000}"/>
    <cellStyle name="Avertissement 16 2" xfId="799" xr:uid="{00000000-0005-0000-0000-00001E030000}"/>
    <cellStyle name="Avertissement 16 3" xfId="800" xr:uid="{00000000-0005-0000-0000-00001F030000}"/>
    <cellStyle name="Avertissement 17 2" xfId="801" xr:uid="{00000000-0005-0000-0000-000020030000}"/>
    <cellStyle name="Avertissement 17 3" xfId="802" xr:uid="{00000000-0005-0000-0000-000021030000}"/>
    <cellStyle name="Avertissement 2" xfId="1932" xr:uid="{00000000-0005-0000-0000-0000C5070000}"/>
    <cellStyle name="Avertissement 2 2" xfId="803" xr:uid="{00000000-0005-0000-0000-000022030000}"/>
    <cellStyle name="Avertissement 2 3" xfId="804" xr:uid="{00000000-0005-0000-0000-000023030000}"/>
    <cellStyle name="Avertissement 3 2" xfId="805" xr:uid="{00000000-0005-0000-0000-000024030000}"/>
    <cellStyle name="Avertissement 3 3" xfId="806" xr:uid="{00000000-0005-0000-0000-000025030000}"/>
    <cellStyle name="Avertissement 4 2" xfId="807" xr:uid="{00000000-0005-0000-0000-000026030000}"/>
    <cellStyle name="Avertissement 4 3" xfId="808" xr:uid="{00000000-0005-0000-0000-000027030000}"/>
    <cellStyle name="Avertissement 5 2" xfId="809" xr:uid="{00000000-0005-0000-0000-000028030000}"/>
    <cellStyle name="Avertissement 5 3" xfId="810" xr:uid="{00000000-0005-0000-0000-000029030000}"/>
    <cellStyle name="Avertissement 6 2" xfId="811" xr:uid="{00000000-0005-0000-0000-00002A030000}"/>
    <cellStyle name="Avertissement 6 3" xfId="812" xr:uid="{00000000-0005-0000-0000-00002B030000}"/>
    <cellStyle name="Avertissement 7 2" xfId="813" xr:uid="{00000000-0005-0000-0000-00002C030000}"/>
    <cellStyle name="Avertissement 7 3" xfId="814" xr:uid="{00000000-0005-0000-0000-00002D030000}"/>
    <cellStyle name="Avertissement 8 2" xfId="815" xr:uid="{00000000-0005-0000-0000-00002E030000}"/>
    <cellStyle name="Avertissement 8 3" xfId="816" xr:uid="{00000000-0005-0000-0000-00002F030000}"/>
    <cellStyle name="Avertissement 9 2" xfId="817" xr:uid="{00000000-0005-0000-0000-000030030000}"/>
    <cellStyle name="Avertissement 9 3" xfId="818" xr:uid="{00000000-0005-0000-0000-000031030000}"/>
    <cellStyle name="Calcul 10 2" xfId="819" xr:uid="{00000000-0005-0000-0000-000032030000}"/>
    <cellStyle name="Calcul 10 3" xfId="820" xr:uid="{00000000-0005-0000-0000-000033030000}"/>
    <cellStyle name="Calcul 11 2" xfId="821" xr:uid="{00000000-0005-0000-0000-000034030000}"/>
    <cellStyle name="Calcul 11 3" xfId="822" xr:uid="{00000000-0005-0000-0000-000035030000}"/>
    <cellStyle name="Calcul 12 2" xfId="823" xr:uid="{00000000-0005-0000-0000-000036030000}"/>
    <cellStyle name="Calcul 12 3" xfId="824" xr:uid="{00000000-0005-0000-0000-000037030000}"/>
    <cellStyle name="Calcul 13 2" xfId="825" xr:uid="{00000000-0005-0000-0000-000038030000}"/>
    <cellStyle name="Calcul 13 3" xfId="826" xr:uid="{00000000-0005-0000-0000-000039030000}"/>
    <cellStyle name="Calcul 14 2" xfId="827" xr:uid="{00000000-0005-0000-0000-00003A030000}"/>
    <cellStyle name="Calcul 14 3" xfId="828" xr:uid="{00000000-0005-0000-0000-00003B030000}"/>
    <cellStyle name="Calcul 15 2" xfId="829" xr:uid="{00000000-0005-0000-0000-00003C030000}"/>
    <cellStyle name="Calcul 15 3" xfId="830" xr:uid="{00000000-0005-0000-0000-00003D030000}"/>
    <cellStyle name="Calcul 16 2" xfId="831" xr:uid="{00000000-0005-0000-0000-00003E030000}"/>
    <cellStyle name="Calcul 16 3" xfId="832" xr:uid="{00000000-0005-0000-0000-00003F030000}"/>
    <cellStyle name="Calcul 17 2" xfId="833" xr:uid="{00000000-0005-0000-0000-000040030000}"/>
    <cellStyle name="Calcul 17 3" xfId="834" xr:uid="{00000000-0005-0000-0000-000041030000}"/>
    <cellStyle name="Calcul 2" xfId="1929" xr:uid="{00000000-0005-0000-0000-0000C6070000}"/>
    <cellStyle name="Calcul 2 2" xfId="835" xr:uid="{00000000-0005-0000-0000-000042030000}"/>
    <cellStyle name="Calcul 2 3" xfId="836" xr:uid="{00000000-0005-0000-0000-000043030000}"/>
    <cellStyle name="Calcul 3 2" xfId="837" xr:uid="{00000000-0005-0000-0000-000044030000}"/>
    <cellStyle name="Calcul 3 3" xfId="838" xr:uid="{00000000-0005-0000-0000-000045030000}"/>
    <cellStyle name="Calcul 4 2" xfId="839" xr:uid="{00000000-0005-0000-0000-000046030000}"/>
    <cellStyle name="Calcul 4 3" xfId="840" xr:uid="{00000000-0005-0000-0000-000047030000}"/>
    <cellStyle name="Calcul 5 2" xfId="841" xr:uid="{00000000-0005-0000-0000-000048030000}"/>
    <cellStyle name="Calcul 5 3" xfId="842" xr:uid="{00000000-0005-0000-0000-000049030000}"/>
    <cellStyle name="Calcul 6 2" xfId="843" xr:uid="{00000000-0005-0000-0000-00004A030000}"/>
    <cellStyle name="Calcul 6 3" xfId="844" xr:uid="{00000000-0005-0000-0000-00004B030000}"/>
    <cellStyle name="Calcul 7 2" xfId="845" xr:uid="{00000000-0005-0000-0000-00004C030000}"/>
    <cellStyle name="Calcul 7 3" xfId="846" xr:uid="{00000000-0005-0000-0000-00004D030000}"/>
    <cellStyle name="Calcul 8 2" xfId="847" xr:uid="{00000000-0005-0000-0000-00004E030000}"/>
    <cellStyle name="Calcul 8 3" xfId="848" xr:uid="{00000000-0005-0000-0000-00004F030000}"/>
    <cellStyle name="Calcul 9 2" xfId="849" xr:uid="{00000000-0005-0000-0000-000050030000}"/>
    <cellStyle name="Calcul 9 3" xfId="850" xr:uid="{00000000-0005-0000-0000-000051030000}"/>
    <cellStyle name="Cellule liée 10 2" xfId="851" xr:uid="{00000000-0005-0000-0000-000052030000}"/>
    <cellStyle name="Cellule liée 10 3" xfId="852" xr:uid="{00000000-0005-0000-0000-000053030000}"/>
    <cellStyle name="Cellule liée 11 2" xfId="853" xr:uid="{00000000-0005-0000-0000-000054030000}"/>
    <cellStyle name="Cellule liée 11 3" xfId="854" xr:uid="{00000000-0005-0000-0000-000055030000}"/>
    <cellStyle name="Cellule liée 12 2" xfId="855" xr:uid="{00000000-0005-0000-0000-000056030000}"/>
    <cellStyle name="Cellule liée 12 3" xfId="856" xr:uid="{00000000-0005-0000-0000-000057030000}"/>
    <cellStyle name="Cellule liée 13 2" xfId="857" xr:uid="{00000000-0005-0000-0000-000058030000}"/>
    <cellStyle name="Cellule liée 13 3" xfId="858" xr:uid="{00000000-0005-0000-0000-000059030000}"/>
    <cellStyle name="Cellule liée 14 2" xfId="859" xr:uid="{00000000-0005-0000-0000-00005A030000}"/>
    <cellStyle name="Cellule liée 14 3" xfId="860" xr:uid="{00000000-0005-0000-0000-00005B030000}"/>
    <cellStyle name="Cellule liée 15 2" xfId="861" xr:uid="{00000000-0005-0000-0000-00005C030000}"/>
    <cellStyle name="Cellule liée 15 3" xfId="862" xr:uid="{00000000-0005-0000-0000-00005D030000}"/>
    <cellStyle name="Cellule liée 16 2" xfId="863" xr:uid="{00000000-0005-0000-0000-00005E030000}"/>
    <cellStyle name="Cellule liée 16 3" xfId="864" xr:uid="{00000000-0005-0000-0000-00005F030000}"/>
    <cellStyle name="Cellule liée 17 2" xfId="865" xr:uid="{00000000-0005-0000-0000-000060030000}"/>
    <cellStyle name="Cellule liée 17 3" xfId="866" xr:uid="{00000000-0005-0000-0000-000061030000}"/>
    <cellStyle name="Cellule liée 2" xfId="1930" xr:uid="{00000000-0005-0000-0000-0000C7070000}"/>
    <cellStyle name="Cellule liée 2 2" xfId="867" xr:uid="{00000000-0005-0000-0000-000062030000}"/>
    <cellStyle name="Cellule liée 2 3" xfId="868" xr:uid="{00000000-0005-0000-0000-000063030000}"/>
    <cellStyle name="Cellule liée 3 2" xfId="869" xr:uid="{00000000-0005-0000-0000-000064030000}"/>
    <cellStyle name="Cellule liée 3 3" xfId="870" xr:uid="{00000000-0005-0000-0000-000065030000}"/>
    <cellStyle name="Cellule liée 4 2" xfId="871" xr:uid="{00000000-0005-0000-0000-000066030000}"/>
    <cellStyle name="Cellule liée 4 3" xfId="872" xr:uid="{00000000-0005-0000-0000-000067030000}"/>
    <cellStyle name="Cellule liée 5 2" xfId="873" xr:uid="{00000000-0005-0000-0000-000068030000}"/>
    <cellStyle name="Cellule liée 5 3" xfId="874" xr:uid="{00000000-0005-0000-0000-000069030000}"/>
    <cellStyle name="Cellule liée 6 2" xfId="875" xr:uid="{00000000-0005-0000-0000-00006A030000}"/>
    <cellStyle name="Cellule liée 6 3" xfId="876" xr:uid="{00000000-0005-0000-0000-00006B030000}"/>
    <cellStyle name="Cellule liée 7 2" xfId="877" xr:uid="{00000000-0005-0000-0000-00006C030000}"/>
    <cellStyle name="Cellule liée 7 3" xfId="878" xr:uid="{00000000-0005-0000-0000-00006D030000}"/>
    <cellStyle name="Cellule liée 8 2" xfId="879" xr:uid="{00000000-0005-0000-0000-00006E030000}"/>
    <cellStyle name="Cellule liée 8 3" xfId="880" xr:uid="{00000000-0005-0000-0000-00006F030000}"/>
    <cellStyle name="Cellule liée 9 2" xfId="881" xr:uid="{00000000-0005-0000-0000-000070030000}"/>
    <cellStyle name="Cellule liée 9 3" xfId="882" xr:uid="{00000000-0005-0000-0000-000071030000}"/>
    <cellStyle name="Comma" xfId="989" builtinId="3"/>
    <cellStyle name="Comma 11" xfId="883" xr:uid="{00000000-0005-0000-0000-000072030000}"/>
    <cellStyle name="Comma 2" xfId="884" xr:uid="{00000000-0005-0000-0000-000073030000}"/>
    <cellStyle name="Comma 2 2" xfId="885" xr:uid="{00000000-0005-0000-0000-000074030000}"/>
    <cellStyle name="Comma 3" xfId="886" xr:uid="{00000000-0005-0000-0000-000075030000}"/>
    <cellStyle name="Comma 4" xfId="887" xr:uid="{00000000-0005-0000-0000-000076030000}"/>
    <cellStyle name="Commentaire 10 2" xfId="888" xr:uid="{00000000-0005-0000-0000-000078030000}"/>
    <cellStyle name="Commentaire 10 3" xfId="889" xr:uid="{00000000-0005-0000-0000-000079030000}"/>
    <cellStyle name="Commentaire 11 2" xfId="890" xr:uid="{00000000-0005-0000-0000-00007A030000}"/>
    <cellStyle name="Commentaire 11 3" xfId="891" xr:uid="{00000000-0005-0000-0000-00007B030000}"/>
    <cellStyle name="Commentaire 12 2" xfId="892" xr:uid="{00000000-0005-0000-0000-00007C030000}"/>
    <cellStyle name="Commentaire 12 3" xfId="893" xr:uid="{00000000-0005-0000-0000-00007D030000}"/>
    <cellStyle name="Commentaire 13 2" xfId="894" xr:uid="{00000000-0005-0000-0000-00007E030000}"/>
    <cellStyle name="Commentaire 13 3" xfId="895" xr:uid="{00000000-0005-0000-0000-00007F030000}"/>
    <cellStyle name="Commentaire 14 2" xfId="896" xr:uid="{00000000-0005-0000-0000-000080030000}"/>
    <cellStyle name="Commentaire 14 3" xfId="897" xr:uid="{00000000-0005-0000-0000-000081030000}"/>
    <cellStyle name="Commentaire 15 2" xfId="898" xr:uid="{00000000-0005-0000-0000-000082030000}"/>
    <cellStyle name="Commentaire 15 3" xfId="899" xr:uid="{00000000-0005-0000-0000-000083030000}"/>
    <cellStyle name="Commentaire 16 2" xfId="900" xr:uid="{00000000-0005-0000-0000-000084030000}"/>
    <cellStyle name="Commentaire 16 3" xfId="901" xr:uid="{00000000-0005-0000-0000-000085030000}"/>
    <cellStyle name="Commentaire 17 2" xfId="902" xr:uid="{00000000-0005-0000-0000-000086030000}"/>
    <cellStyle name="Commentaire 17 3" xfId="903" xr:uid="{00000000-0005-0000-0000-000087030000}"/>
    <cellStyle name="Commentaire 2 2" xfId="904" xr:uid="{00000000-0005-0000-0000-000088030000}"/>
    <cellStyle name="Commentaire 2 3" xfId="905" xr:uid="{00000000-0005-0000-0000-000089030000}"/>
    <cellStyle name="Commentaire 3 2" xfId="906" xr:uid="{00000000-0005-0000-0000-00008A030000}"/>
    <cellStyle name="Commentaire 3 3" xfId="907" xr:uid="{00000000-0005-0000-0000-00008B030000}"/>
    <cellStyle name="Commentaire 4 2" xfId="908" xr:uid="{00000000-0005-0000-0000-00008C030000}"/>
    <cellStyle name="Commentaire 4 3" xfId="909" xr:uid="{00000000-0005-0000-0000-00008D030000}"/>
    <cellStyle name="Commentaire 5 2" xfId="910" xr:uid="{00000000-0005-0000-0000-00008E030000}"/>
    <cellStyle name="Commentaire 5 3" xfId="911" xr:uid="{00000000-0005-0000-0000-00008F030000}"/>
    <cellStyle name="Commentaire 6 2" xfId="912" xr:uid="{00000000-0005-0000-0000-000090030000}"/>
    <cellStyle name="Commentaire 6 3" xfId="913" xr:uid="{00000000-0005-0000-0000-000091030000}"/>
    <cellStyle name="Commentaire 7 2" xfId="914" xr:uid="{00000000-0005-0000-0000-000092030000}"/>
    <cellStyle name="Commentaire 7 3" xfId="915" xr:uid="{00000000-0005-0000-0000-000093030000}"/>
    <cellStyle name="Commentaire 8 2" xfId="916" xr:uid="{00000000-0005-0000-0000-000094030000}"/>
    <cellStyle name="Commentaire 8 3" xfId="917" xr:uid="{00000000-0005-0000-0000-000095030000}"/>
    <cellStyle name="Commentaire 9 2" xfId="918" xr:uid="{00000000-0005-0000-0000-000096030000}"/>
    <cellStyle name="Commentaire 9 3" xfId="919" xr:uid="{00000000-0005-0000-0000-000097030000}"/>
    <cellStyle name="Entrée 10 2" xfId="920" xr:uid="{00000000-0005-0000-0000-000098030000}"/>
    <cellStyle name="Entrée 10 3" xfId="921" xr:uid="{00000000-0005-0000-0000-000099030000}"/>
    <cellStyle name="Entrée 11 2" xfId="922" xr:uid="{00000000-0005-0000-0000-00009A030000}"/>
    <cellStyle name="Entrée 11 3" xfId="923" xr:uid="{00000000-0005-0000-0000-00009B030000}"/>
    <cellStyle name="Entrée 12 2" xfId="924" xr:uid="{00000000-0005-0000-0000-00009C030000}"/>
    <cellStyle name="Entrée 12 3" xfId="925" xr:uid="{00000000-0005-0000-0000-00009D030000}"/>
    <cellStyle name="Entrée 13 2" xfId="926" xr:uid="{00000000-0005-0000-0000-00009E030000}"/>
    <cellStyle name="Entrée 13 3" xfId="927" xr:uid="{00000000-0005-0000-0000-00009F030000}"/>
    <cellStyle name="Entrée 14 2" xfId="928" xr:uid="{00000000-0005-0000-0000-0000A0030000}"/>
    <cellStyle name="Entrée 14 3" xfId="929" xr:uid="{00000000-0005-0000-0000-0000A1030000}"/>
    <cellStyle name="Entrée 15 2" xfId="930" xr:uid="{00000000-0005-0000-0000-0000A2030000}"/>
    <cellStyle name="Entrée 15 3" xfId="931" xr:uid="{00000000-0005-0000-0000-0000A3030000}"/>
    <cellStyle name="Entrée 16 2" xfId="932" xr:uid="{00000000-0005-0000-0000-0000A4030000}"/>
    <cellStyle name="Entrée 16 3" xfId="933" xr:uid="{00000000-0005-0000-0000-0000A5030000}"/>
    <cellStyle name="Entrée 17 2" xfId="934" xr:uid="{00000000-0005-0000-0000-0000A6030000}"/>
    <cellStyle name="Entrée 17 3" xfId="935" xr:uid="{00000000-0005-0000-0000-0000A7030000}"/>
    <cellStyle name="Entrée 2" xfId="1927" xr:uid="{00000000-0005-0000-0000-0000C8070000}"/>
    <cellStyle name="Entrée 2 2" xfId="936" xr:uid="{00000000-0005-0000-0000-0000A8030000}"/>
    <cellStyle name="Entrée 2 3" xfId="937" xr:uid="{00000000-0005-0000-0000-0000A9030000}"/>
    <cellStyle name="Entrée 3 2" xfId="938" xr:uid="{00000000-0005-0000-0000-0000AA030000}"/>
    <cellStyle name="Entrée 3 3" xfId="939" xr:uid="{00000000-0005-0000-0000-0000AB030000}"/>
    <cellStyle name="Entrée 4 2" xfId="940" xr:uid="{00000000-0005-0000-0000-0000AC030000}"/>
    <cellStyle name="Entrée 4 3" xfId="941" xr:uid="{00000000-0005-0000-0000-0000AD030000}"/>
    <cellStyle name="Entrée 5 2" xfId="942" xr:uid="{00000000-0005-0000-0000-0000AE030000}"/>
    <cellStyle name="Entrée 5 3" xfId="943" xr:uid="{00000000-0005-0000-0000-0000AF030000}"/>
    <cellStyle name="Entrée 6 2" xfId="944" xr:uid="{00000000-0005-0000-0000-0000B0030000}"/>
    <cellStyle name="Entrée 6 3" xfId="945" xr:uid="{00000000-0005-0000-0000-0000B1030000}"/>
    <cellStyle name="Entrée 7 2" xfId="946" xr:uid="{00000000-0005-0000-0000-0000B2030000}"/>
    <cellStyle name="Entrée 7 3" xfId="947" xr:uid="{00000000-0005-0000-0000-0000B3030000}"/>
    <cellStyle name="Entrée 8 2" xfId="948" xr:uid="{00000000-0005-0000-0000-0000B4030000}"/>
    <cellStyle name="Entrée 8 3" xfId="949" xr:uid="{00000000-0005-0000-0000-0000B5030000}"/>
    <cellStyle name="Entrée 9 2" xfId="950" xr:uid="{00000000-0005-0000-0000-0000B6030000}"/>
    <cellStyle name="Entrée 9 3" xfId="951" xr:uid="{00000000-0005-0000-0000-0000B7030000}"/>
    <cellStyle name="Euro" xfId="952" xr:uid="{00000000-0005-0000-0000-0000B8030000}"/>
    <cellStyle name="Hyperlink" xfId="1975" builtinId="8"/>
    <cellStyle name="Insatisfaisant 10 2" xfId="953" xr:uid="{00000000-0005-0000-0000-0000B9030000}"/>
    <cellStyle name="Insatisfaisant 10 3" xfId="954" xr:uid="{00000000-0005-0000-0000-0000BA030000}"/>
    <cellStyle name="Insatisfaisant 11 2" xfId="955" xr:uid="{00000000-0005-0000-0000-0000BB030000}"/>
    <cellStyle name="Insatisfaisant 11 3" xfId="956" xr:uid="{00000000-0005-0000-0000-0000BC030000}"/>
    <cellStyle name="Insatisfaisant 12 2" xfId="957" xr:uid="{00000000-0005-0000-0000-0000BD030000}"/>
    <cellStyle name="Insatisfaisant 12 3" xfId="958" xr:uid="{00000000-0005-0000-0000-0000BE030000}"/>
    <cellStyle name="Insatisfaisant 13 2" xfId="959" xr:uid="{00000000-0005-0000-0000-0000BF030000}"/>
    <cellStyle name="Insatisfaisant 13 3" xfId="960" xr:uid="{00000000-0005-0000-0000-0000C0030000}"/>
    <cellStyle name="Insatisfaisant 14 2" xfId="961" xr:uid="{00000000-0005-0000-0000-0000C1030000}"/>
    <cellStyle name="Insatisfaisant 14 3" xfId="962" xr:uid="{00000000-0005-0000-0000-0000C2030000}"/>
    <cellStyle name="Insatisfaisant 15 2" xfId="963" xr:uid="{00000000-0005-0000-0000-0000C3030000}"/>
    <cellStyle name="Insatisfaisant 15 3" xfId="964" xr:uid="{00000000-0005-0000-0000-0000C4030000}"/>
    <cellStyle name="Insatisfaisant 16 2" xfId="965" xr:uid="{00000000-0005-0000-0000-0000C5030000}"/>
    <cellStyle name="Insatisfaisant 16 3" xfId="966" xr:uid="{00000000-0005-0000-0000-0000C6030000}"/>
    <cellStyle name="Insatisfaisant 17 2" xfId="967" xr:uid="{00000000-0005-0000-0000-0000C7030000}"/>
    <cellStyle name="Insatisfaisant 17 3" xfId="968" xr:uid="{00000000-0005-0000-0000-0000C8030000}"/>
    <cellStyle name="Insatisfaisant 2" xfId="1925" xr:uid="{00000000-0005-0000-0000-0000C9070000}"/>
    <cellStyle name="Insatisfaisant 2 2" xfId="969" xr:uid="{00000000-0005-0000-0000-0000C9030000}"/>
    <cellStyle name="Insatisfaisant 2 3" xfId="970" xr:uid="{00000000-0005-0000-0000-0000CA030000}"/>
    <cellStyle name="Insatisfaisant 3 2" xfId="971" xr:uid="{00000000-0005-0000-0000-0000CB030000}"/>
    <cellStyle name="Insatisfaisant 3 3" xfId="972" xr:uid="{00000000-0005-0000-0000-0000CC030000}"/>
    <cellStyle name="Insatisfaisant 4 2" xfId="973" xr:uid="{00000000-0005-0000-0000-0000CD030000}"/>
    <cellStyle name="Insatisfaisant 4 3" xfId="974" xr:uid="{00000000-0005-0000-0000-0000CE030000}"/>
    <cellStyle name="Insatisfaisant 5 2" xfId="975" xr:uid="{00000000-0005-0000-0000-0000CF030000}"/>
    <cellStyle name="Insatisfaisant 5 3" xfId="976" xr:uid="{00000000-0005-0000-0000-0000D0030000}"/>
    <cellStyle name="Insatisfaisant 6 2" xfId="977" xr:uid="{00000000-0005-0000-0000-0000D1030000}"/>
    <cellStyle name="Insatisfaisant 6 3" xfId="978" xr:uid="{00000000-0005-0000-0000-0000D2030000}"/>
    <cellStyle name="Insatisfaisant 7 2" xfId="979" xr:uid="{00000000-0005-0000-0000-0000D3030000}"/>
    <cellStyle name="Insatisfaisant 7 3" xfId="980" xr:uid="{00000000-0005-0000-0000-0000D4030000}"/>
    <cellStyle name="Insatisfaisant 8 2" xfId="981" xr:uid="{00000000-0005-0000-0000-0000D5030000}"/>
    <cellStyle name="Insatisfaisant 8 3" xfId="982" xr:uid="{00000000-0005-0000-0000-0000D6030000}"/>
    <cellStyle name="Insatisfaisant 9 2" xfId="983" xr:uid="{00000000-0005-0000-0000-0000D7030000}"/>
    <cellStyle name="Insatisfaisant 9 3" xfId="984" xr:uid="{00000000-0005-0000-0000-0000D8030000}"/>
    <cellStyle name="Lien hypertexte 2" xfId="985" xr:uid="{00000000-0005-0000-0000-0000DA030000}"/>
    <cellStyle name="Lien hypertexte 3" xfId="986" xr:uid="{00000000-0005-0000-0000-0000DB030000}"/>
    <cellStyle name="Lien hypertexte 4" xfId="987" xr:uid="{00000000-0005-0000-0000-0000DC030000}"/>
    <cellStyle name="Lien hypertexte 5" xfId="988" xr:uid="{00000000-0005-0000-0000-0000DD030000}"/>
    <cellStyle name="Milliers [0] 2" xfId="990" xr:uid="{00000000-0005-0000-0000-0000DF030000}"/>
    <cellStyle name="Milliers [0] 3" xfId="991" xr:uid="{00000000-0005-0000-0000-0000E0030000}"/>
    <cellStyle name="Milliers 10" xfId="992" xr:uid="{00000000-0005-0000-0000-0000E1030000}"/>
    <cellStyle name="Milliers 100" xfId="993" xr:uid="{00000000-0005-0000-0000-0000E2030000}"/>
    <cellStyle name="Milliers 101" xfId="994" xr:uid="{00000000-0005-0000-0000-0000E3030000}"/>
    <cellStyle name="Milliers 102" xfId="995" xr:uid="{00000000-0005-0000-0000-0000E4030000}"/>
    <cellStyle name="Milliers 103" xfId="996" xr:uid="{00000000-0005-0000-0000-0000E5030000}"/>
    <cellStyle name="Milliers 104" xfId="997" xr:uid="{00000000-0005-0000-0000-0000E6030000}"/>
    <cellStyle name="Milliers 105" xfId="998" xr:uid="{00000000-0005-0000-0000-0000E7030000}"/>
    <cellStyle name="Milliers 106" xfId="999" xr:uid="{00000000-0005-0000-0000-0000E8030000}"/>
    <cellStyle name="Milliers 107" xfId="1000" xr:uid="{00000000-0005-0000-0000-0000E9030000}"/>
    <cellStyle name="Milliers 108" xfId="1001" xr:uid="{00000000-0005-0000-0000-0000EA030000}"/>
    <cellStyle name="Milliers 109" xfId="1002" xr:uid="{00000000-0005-0000-0000-0000EB030000}"/>
    <cellStyle name="Milliers 11" xfId="1003" xr:uid="{00000000-0005-0000-0000-0000EC030000}"/>
    <cellStyle name="Milliers 110" xfId="1004" xr:uid="{00000000-0005-0000-0000-0000ED030000}"/>
    <cellStyle name="Milliers 111" xfId="1005" xr:uid="{00000000-0005-0000-0000-0000EE030000}"/>
    <cellStyle name="Milliers 112" xfId="1006" xr:uid="{00000000-0005-0000-0000-0000EF030000}"/>
    <cellStyle name="Milliers 113" xfId="1007" xr:uid="{00000000-0005-0000-0000-0000F0030000}"/>
    <cellStyle name="Milliers 114" xfId="1008" xr:uid="{00000000-0005-0000-0000-0000F1030000}"/>
    <cellStyle name="Milliers 115" xfId="1009" xr:uid="{00000000-0005-0000-0000-0000F2030000}"/>
    <cellStyle name="Milliers 116" xfId="1010" xr:uid="{00000000-0005-0000-0000-0000F3030000}"/>
    <cellStyle name="Milliers 117" xfId="1011" xr:uid="{00000000-0005-0000-0000-0000F4030000}"/>
    <cellStyle name="Milliers 118" xfId="1012" xr:uid="{00000000-0005-0000-0000-0000F5030000}"/>
    <cellStyle name="Milliers 119" xfId="1013" xr:uid="{00000000-0005-0000-0000-0000F6030000}"/>
    <cellStyle name="Milliers 12" xfId="1014" xr:uid="{00000000-0005-0000-0000-0000F7030000}"/>
    <cellStyle name="Milliers 120" xfId="1015" xr:uid="{00000000-0005-0000-0000-0000F8030000}"/>
    <cellStyle name="Milliers 121" xfId="1016" xr:uid="{00000000-0005-0000-0000-0000F9030000}"/>
    <cellStyle name="Milliers 122" xfId="1017" xr:uid="{00000000-0005-0000-0000-0000FA030000}"/>
    <cellStyle name="Milliers 123" xfId="1018" xr:uid="{00000000-0005-0000-0000-0000FB030000}"/>
    <cellStyle name="Milliers 124" xfId="1019" xr:uid="{00000000-0005-0000-0000-0000FC030000}"/>
    <cellStyle name="Milliers 125" xfId="1020" xr:uid="{00000000-0005-0000-0000-0000FD030000}"/>
    <cellStyle name="Milliers 126" xfId="1021" xr:uid="{00000000-0005-0000-0000-0000FE030000}"/>
    <cellStyle name="Milliers 127" xfId="1022" xr:uid="{00000000-0005-0000-0000-0000FF030000}"/>
    <cellStyle name="Milliers 128" xfId="1023" xr:uid="{00000000-0005-0000-0000-000000040000}"/>
    <cellStyle name="Milliers 129" xfId="1024" xr:uid="{00000000-0005-0000-0000-000001040000}"/>
    <cellStyle name="Milliers 13" xfId="1025" xr:uid="{00000000-0005-0000-0000-000002040000}"/>
    <cellStyle name="Milliers 130" xfId="1026" xr:uid="{00000000-0005-0000-0000-000003040000}"/>
    <cellStyle name="Milliers 131" xfId="1027" xr:uid="{00000000-0005-0000-0000-000004040000}"/>
    <cellStyle name="Milliers 132" xfId="1028" xr:uid="{00000000-0005-0000-0000-000005040000}"/>
    <cellStyle name="Milliers 133" xfId="1029" xr:uid="{00000000-0005-0000-0000-000006040000}"/>
    <cellStyle name="Milliers 134" xfId="1030" xr:uid="{00000000-0005-0000-0000-000007040000}"/>
    <cellStyle name="Milliers 135" xfId="1031" xr:uid="{00000000-0005-0000-0000-000008040000}"/>
    <cellStyle name="Milliers 136" xfId="1032" xr:uid="{00000000-0005-0000-0000-000009040000}"/>
    <cellStyle name="Milliers 137" xfId="1033" xr:uid="{00000000-0005-0000-0000-00000A040000}"/>
    <cellStyle name="Milliers 138" xfId="1034" xr:uid="{00000000-0005-0000-0000-00000B040000}"/>
    <cellStyle name="Milliers 139" xfId="1035" xr:uid="{00000000-0005-0000-0000-00000C040000}"/>
    <cellStyle name="Milliers 14" xfId="1036" xr:uid="{00000000-0005-0000-0000-00000D040000}"/>
    <cellStyle name="Milliers 140" xfId="1037" xr:uid="{00000000-0005-0000-0000-00000E040000}"/>
    <cellStyle name="Milliers 141" xfId="1038" xr:uid="{00000000-0005-0000-0000-00000F040000}"/>
    <cellStyle name="Milliers 142" xfId="1039" xr:uid="{00000000-0005-0000-0000-000010040000}"/>
    <cellStyle name="Milliers 143" xfId="1040" xr:uid="{00000000-0005-0000-0000-000011040000}"/>
    <cellStyle name="Milliers 144" xfId="1041" xr:uid="{00000000-0005-0000-0000-000012040000}"/>
    <cellStyle name="Milliers 145" xfId="1042" xr:uid="{00000000-0005-0000-0000-000013040000}"/>
    <cellStyle name="Milliers 146" xfId="1043" xr:uid="{00000000-0005-0000-0000-000014040000}"/>
    <cellStyle name="Milliers 147" xfId="1044" xr:uid="{00000000-0005-0000-0000-000015040000}"/>
    <cellStyle name="Milliers 148" xfId="1045" xr:uid="{00000000-0005-0000-0000-000016040000}"/>
    <cellStyle name="Milliers 149" xfId="1046" xr:uid="{00000000-0005-0000-0000-000017040000}"/>
    <cellStyle name="Milliers 15" xfId="1047" xr:uid="{00000000-0005-0000-0000-000018040000}"/>
    <cellStyle name="Milliers 150" xfId="1048" xr:uid="{00000000-0005-0000-0000-000019040000}"/>
    <cellStyle name="Milliers 151" xfId="1049" xr:uid="{00000000-0005-0000-0000-00001A040000}"/>
    <cellStyle name="Milliers 152" xfId="1050" xr:uid="{00000000-0005-0000-0000-00001B040000}"/>
    <cellStyle name="Milliers 153" xfId="1051" xr:uid="{00000000-0005-0000-0000-00001C040000}"/>
    <cellStyle name="Milliers 154" xfId="1052" xr:uid="{00000000-0005-0000-0000-00001D040000}"/>
    <cellStyle name="Milliers 155" xfId="1053" xr:uid="{00000000-0005-0000-0000-00001E040000}"/>
    <cellStyle name="Milliers 156" xfId="1054" xr:uid="{00000000-0005-0000-0000-00001F040000}"/>
    <cellStyle name="Milliers 157" xfId="1055" xr:uid="{00000000-0005-0000-0000-000020040000}"/>
    <cellStyle name="Milliers 158" xfId="1056" xr:uid="{00000000-0005-0000-0000-000021040000}"/>
    <cellStyle name="Milliers 159" xfId="1057" xr:uid="{00000000-0005-0000-0000-000022040000}"/>
    <cellStyle name="Milliers 16" xfId="1058" xr:uid="{00000000-0005-0000-0000-000023040000}"/>
    <cellStyle name="Milliers 160" xfId="1059" xr:uid="{00000000-0005-0000-0000-000024040000}"/>
    <cellStyle name="Milliers 161" xfId="1060" xr:uid="{00000000-0005-0000-0000-000025040000}"/>
    <cellStyle name="Milliers 162" xfId="1061" xr:uid="{00000000-0005-0000-0000-000026040000}"/>
    <cellStyle name="Milliers 163" xfId="1062" xr:uid="{00000000-0005-0000-0000-000027040000}"/>
    <cellStyle name="Milliers 164" xfId="1063" xr:uid="{00000000-0005-0000-0000-000028040000}"/>
    <cellStyle name="Milliers 165" xfId="1064" xr:uid="{00000000-0005-0000-0000-000029040000}"/>
    <cellStyle name="Milliers 166" xfId="1065" xr:uid="{00000000-0005-0000-0000-00002A040000}"/>
    <cellStyle name="Milliers 167" xfId="1066" xr:uid="{00000000-0005-0000-0000-00002B040000}"/>
    <cellStyle name="Milliers 168" xfId="1067" xr:uid="{00000000-0005-0000-0000-00002C040000}"/>
    <cellStyle name="Milliers 169" xfId="1068" xr:uid="{00000000-0005-0000-0000-00002D040000}"/>
    <cellStyle name="Milliers 17" xfId="1069" xr:uid="{00000000-0005-0000-0000-00002E040000}"/>
    <cellStyle name="Milliers 170" xfId="1070" xr:uid="{00000000-0005-0000-0000-00002F040000}"/>
    <cellStyle name="Milliers 171" xfId="1071" xr:uid="{00000000-0005-0000-0000-000030040000}"/>
    <cellStyle name="Milliers 172" xfId="1072" xr:uid="{00000000-0005-0000-0000-000031040000}"/>
    <cellStyle name="Milliers 173" xfId="1073" xr:uid="{00000000-0005-0000-0000-000032040000}"/>
    <cellStyle name="Milliers 174" xfId="1074" xr:uid="{00000000-0005-0000-0000-000033040000}"/>
    <cellStyle name="Milliers 175" xfId="1075" xr:uid="{00000000-0005-0000-0000-000034040000}"/>
    <cellStyle name="Milliers 176" xfId="1076" xr:uid="{00000000-0005-0000-0000-000035040000}"/>
    <cellStyle name="Milliers 177" xfId="1077" xr:uid="{00000000-0005-0000-0000-000036040000}"/>
    <cellStyle name="Milliers 178" xfId="1078" xr:uid="{00000000-0005-0000-0000-000037040000}"/>
    <cellStyle name="Milliers 179" xfId="1079" xr:uid="{00000000-0005-0000-0000-000038040000}"/>
    <cellStyle name="Milliers 18" xfId="1080" xr:uid="{00000000-0005-0000-0000-000039040000}"/>
    <cellStyle name="Milliers 180" xfId="1081" xr:uid="{00000000-0005-0000-0000-00003A040000}"/>
    <cellStyle name="Milliers 181" xfId="1082" xr:uid="{00000000-0005-0000-0000-00003B040000}"/>
    <cellStyle name="Milliers 182" xfId="1083" xr:uid="{00000000-0005-0000-0000-00003C040000}"/>
    <cellStyle name="Milliers 183" xfId="1084" xr:uid="{00000000-0005-0000-0000-00003D040000}"/>
    <cellStyle name="Milliers 184" xfId="1085" xr:uid="{00000000-0005-0000-0000-00003E040000}"/>
    <cellStyle name="Milliers 185" xfId="1086" xr:uid="{00000000-0005-0000-0000-00003F040000}"/>
    <cellStyle name="Milliers 186" xfId="1087" xr:uid="{00000000-0005-0000-0000-000040040000}"/>
    <cellStyle name="Milliers 187" xfId="1088" xr:uid="{00000000-0005-0000-0000-000041040000}"/>
    <cellStyle name="Milliers 188" xfId="1089" xr:uid="{00000000-0005-0000-0000-000042040000}"/>
    <cellStyle name="Milliers 189" xfId="1090" xr:uid="{00000000-0005-0000-0000-000043040000}"/>
    <cellStyle name="Milliers 19" xfId="1091" xr:uid="{00000000-0005-0000-0000-000044040000}"/>
    <cellStyle name="Milliers 190" xfId="1092" xr:uid="{00000000-0005-0000-0000-000045040000}"/>
    <cellStyle name="Milliers 191" xfId="1093" xr:uid="{00000000-0005-0000-0000-000046040000}"/>
    <cellStyle name="Milliers 192" xfId="1094" xr:uid="{00000000-0005-0000-0000-000047040000}"/>
    <cellStyle name="Milliers 193" xfId="1095" xr:uid="{00000000-0005-0000-0000-000048040000}"/>
    <cellStyle name="Milliers 194" xfId="1096" xr:uid="{00000000-0005-0000-0000-000049040000}"/>
    <cellStyle name="Milliers 195" xfId="1097" xr:uid="{00000000-0005-0000-0000-00004A040000}"/>
    <cellStyle name="Milliers 196" xfId="1098" xr:uid="{00000000-0005-0000-0000-00004B040000}"/>
    <cellStyle name="Milliers 197" xfId="1099" xr:uid="{00000000-0005-0000-0000-00004C040000}"/>
    <cellStyle name="Milliers 198" xfId="1100" xr:uid="{00000000-0005-0000-0000-00004D040000}"/>
    <cellStyle name="Milliers 199" xfId="1101" xr:uid="{00000000-0005-0000-0000-00004E040000}"/>
    <cellStyle name="Milliers 2" xfId="1102" xr:uid="{00000000-0005-0000-0000-00004F040000}"/>
    <cellStyle name="Milliers 2 2" xfId="1103" xr:uid="{00000000-0005-0000-0000-000050040000}"/>
    <cellStyle name="Milliers 2 3" xfId="1104" xr:uid="{00000000-0005-0000-0000-000051040000}"/>
    <cellStyle name="Milliers 2 4" xfId="1105" xr:uid="{00000000-0005-0000-0000-000052040000}"/>
    <cellStyle name="Milliers 20" xfId="1106" xr:uid="{00000000-0005-0000-0000-000053040000}"/>
    <cellStyle name="Milliers 200" xfId="1107" xr:uid="{00000000-0005-0000-0000-000054040000}"/>
    <cellStyle name="Milliers 201" xfId="1108" xr:uid="{00000000-0005-0000-0000-000055040000}"/>
    <cellStyle name="Milliers 202" xfId="1109" xr:uid="{00000000-0005-0000-0000-000056040000}"/>
    <cellStyle name="Milliers 203" xfId="1110" xr:uid="{00000000-0005-0000-0000-000057040000}"/>
    <cellStyle name="Milliers 204" xfId="1111" xr:uid="{00000000-0005-0000-0000-000058040000}"/>
    <cellStyle name="Milliers 205" xfId="1112" xr:uid="{00000000-0005-0000-0000-000059040000}"/>
    <cellStyle name="Milliers 206" xfId="1113" xr:uid="{00000000-0005-0000-0000-00005A040000}"/>
    <cellStyle name="Milliers 207" xfId="1114" xr:uid="{00000000-0005-0000-0000-00005B040000}"/>
    <cellStyle name="Milliers 208" xfId="1115" xr:uid="{00000000-0005-0000-0000-00005C040000}"/>
    <cellStyle name="Milliers 209" xfId="1116" xr:uid="{00000000-0005-0000-0000-00005D040000}"/>
    <cellStyle name="Milliers 21" xfId="1117" xr:uid="{00000000-0005-0000-0000-00005E040000}"/>
    <cellStyle name="Milliers 210" xfId="1118" xr:uid="{00000000-0005-0000-0000-00005F040000}"/>
    <cellStyle name="Milliers 211" xfId="1119" xr:uid="{00000000-0005-0000-0000-000060040000}"/>
    <cellStyle name="Milliers 212" xfId="1120" xr:uid="{00000000-0005-0000-0000-000061040000}"/>
    <cellStyle name="Milliers 213" xfId="1121" xr:uid="{00000000-0005-0000-0000-000062040000}"/>
    <cellStyle name="Milliers 214" xfId="1122" xr:uid="{00000000-0005-0000-0000-000063040000}"/>
    <cellStyle name="Milliers 215" xfId="1123" xr:uid="{00000000-0005-0000-0000-000064040000}"/>
    <cellStyle name="Milliers 216" xfId="1124" xr:uid="{00000000-0005-0000-0000-000065040000}"/>
    <cellStyle name="Milliers 217" xfId="1125" xr:uid="{00000000-0005-0000-0000-000066040000}"/>
    <cellStyle name="Milliers 218" xfId="1126" xr:uid="{00000000-0005-0000-0000-000067040000}"/>
    <cellStyle name="Milliers 219" xfId="1127" xr:uid="{00000000-0005-0000-0000-000068040000}"/>
    <cellStyle name="Milliers 22" xfId="1128" xr:uid="{00000000-0005-0000-0000-000069040000}"/>
    <cellStyle name="Milliers 220" xfId="1129" xr:uid="{00000000-0005-0000-0000-00006A040000}"/>
    <cellStyle name="Milliers 221" xfId="1130" xr:uid="{00000000-0005-0000-0000-00006B040000}"/>
    <cellStyle name="Milliers 222" xfId="1131" xr:uid="{00000000-0005-0000-0000-00006C040000}"/>
    <cellStyle name="Milliers 223" xfId="1132" xr:uid="{00000000-0005-0000-0000-00006D040000}"/>
    <cellStyle name="Milliers 224" xfId="1133" xr:uid="{00000000-0005-0000-0000-00006E040000}"/>
    <cellStyle name="Milliers 225" xfId="1134" xr:uid="{00000000-0005-0000-0000-00006F040000}"/>
    <cellStyle name="Milliers 226" xfId="1135" xr:uid="{00000000-0005-0000-0000-000070040000}"/>
    <cellStyle name="Milliers 227" xfId="1136" xr:uid="{00000000-0005-0000-0000-000071040000}"/>
    <cellStyle name="Milliers 228" xfId="1137" xr:uid="{00000000-0005-0000-0000-000072040000}"/>
    <cellStyle name="Milliers 229" xfId="1138" xr:uid="{00000000-0005-0000-0000-000073040000}"/>
    <cellStyle name="Milliers 23" xfId="1139" xr:uid="{00000000-0005-0000-0000-000074040000}"/>
    <cellStyle name="Milliers 230" xfId="1140" xr:uid="{00000000-0005-0000-0000-000075040000}"/>
    <cellStyle name="Milliers 231" xfId="1141" xr:uid="{00000000-0005-0000-0000-000076040000}"/>
    <cellStyle name="Milliers 232" xfId="1142" xr:uid="{00000000-0005-0000-0000-000077040000}"/>
    <cellStyle name="Milliers 233" xfId="1143" xr:uid="{00000000-0005-0000-0000-000078040000}"/>
    <cellStyle name="Milliers 234" xfId="1144" xr:uid="{00000000-0005-0000-0000-000079040000}"/>
    <cellStyle name="Milliers 235" xfId="1145" xr:uid="{00000000-0005-0000-0000-00007A040000}"/>
    <cellStyle name="Milliers 236" xfId="1146" xr:uid="{00000000-0005-0000-0000-00007B040000}"/>
    <cellStyle name="Milliers 237" xfId="1147" xr:uid="{00000000-0005-0000-0000-00007C040000}"/>
    <cellStyle name="Milliers 238" xfId="1148" xr:uid="{00000000-0005-0000-0000-00007D040000}"/>
    <cellStyle name="Milliers 239" xfId="1149" xr:uid="{00000000-0005-0000-0000-00007E040000}"/>
    <cellStyle name="Milliers 24" xfId="1150" xr:uid="{00000000-0005-0000-0000-00007F040000}"/>
    <cellStyle name="Milliers 240" xfId="1151" xr:uid="{00000000-0005-0000-0000-000080040000}"/>
    <cellStyle name="Milliers 241" xfId="1152" xr:uid="{00000000-0005-0000-0000-000081040000}"/>
    <cellStyle name="Milliers 242" xfId="1153" xr:uid="{00000000-0005-0000-0000-000082040000}"/>
    <cellStyle name="Milliers 243" xfId="1154" xr:uid="{00000000-0005-0000-0000-000083040000}"/>
    <cellStyle name="Milliers 244" xfId="1155" xr:uid="{00000000-0005-0000-0000-000084040000}"/>
    <cellStyle name="Milliers 245" xfId="1156" xr:uid="{00000000-0005-0000-0000-000085040000}"/>
    <cellStyle name="Milliers 246" xfId="1157" xr:uid="{00000000-0005-0000-0000-000086040000}"/>
    <cellStyle name="Milliers 247" xfId="1158" xr:uid="{00000000-0005-0000-0000-000087040000}"/>
    <cellStyle name="Milliers 248" xfId="1159" xr:uid="{00000000-0005-0000-0000-000088040000}"/>
    <cellStyle name="Milliers 249" xfId="1160" xr:uid="{00000000-0005-0000-0000-000089040000}"/>
    <cellStyle name="Milliers 25" xfId="1161" xr:uid="{00000000-0005-0000-0000-00008A040000}"/>
    <cellStyle name="Milliers 250" xfId="1162" xr:uid="{00000000-0005-0000-0000-00008B040000}"/>
    <cellStyle name="Milliers 251" xfId="1163" xr:uid="{00000000-0005-0000-0000-00008C040000}"/>
    <cellStyle name="Milliers 252" xfId="1164" xr:uid="{00000000-0005-0000-0000-00008D040000}"/>
    <cellStyle name="Milliers 253" xfId="1165" xr:uid="{00000000-0005-0000-0000-00008E040000}"/>
    <cellStyle name="Milliers 254" xfId="1166" xr:uid="{00000000-0005-0000-0000-00008F040000}"/>
    <cellStyle name="Milliers 255" xfId="1167" xr:uid="{00000000-0005-0000-0000-000090040000}"/>
    <cellStyle name="Milliers 256" xfId="1168" xr:uid="{00000000-0005-0000-0000-000091040000}"/>
    <cellStyle name="Milliers 257" xfId="1169" xr:uid="{00000000-0005-0000-0000-000092040000}"/>
    <cellStyle name="Milliers 258" xfId="1170" xr:uid="{00000000-0005-0000-0000-000093040000}"/>
    <cellStyle name="Milliers 259" xfId="1171" xr:uid="{00000000-0005-0000-0000-000094040000}"/>
    <cellStyle name="Milliers 26" xfId="1172" xr:uid="{00000000-0005-0000-0000-000095040000}"/>
    <cellStyle name="Milliers 260" xfId="1173" xr:uid="{00000000-0005-0000-0000-000096040000}"/>
    <cellStyle name="Milliers 261" xfId="1174" xr:uid="{00000000-0005-0000-0000-000097040000}"/>
    <cellStyle name="Milliers 262" xfId="1175" xr:uid="{00000000-0005-0000-0000-000098040000}"/>
    <cellStyle name="Milliers 263" xfId="1176" xr:uid="{00000000-0005-0000-0000-000099040000}"/>
    <cellStyle name="Milliers 264" xfId="1177" xr:uid="{00000000-0005-0000-0000-00009A040000}"/>
    <cellStyle name="Milliers 265" xfId="1178" xr:uid="{00000000-0005-0000-0000-00009B040000}"/>
    <cellStyle name="Milliers 266" xfId="1179" xr:uid="{00000000-0005-0000-0000-00009C040000}"/>
    <cellStyle name="Milliers 267" xfId="1180" xr:uid="{00000000-0005-0000-0000-00009D040000}"/>
    <cellStyle name="Milliers 268" xfId="1181" xr:uid="{00000000-0005-0000-0000-00009E040000}"/>
    <cellStyle name="Milliers 269" xfId="1182" xr:uid="{00000000-0005-0000-0000-00009F040000}"/>
    <cellStyle name="Milliers 27" xfId="1183" xr:uid="{00000000-0005-0000-0000-0000A0040000}"/>
    <cellStyle name="Milliers 270" xfId="1184" xr:uid="{00000000-0005-0000-0000-0000A1040000}"/>
    <cellStyle name="Milliers 271" xfId="1185" xr:uid="{00000000-0005-0000-0000-0000A2040000}"/>
    <cellStyle name="Milliers 272" xfId="1186" xr:uid="{00000000-0005-0000-0000-0000A3040000}"/>
    <cellStyle name="Milliers 273" xfId="1187" xr:uid="{00000000-0005-0000-0000-0000A4040000}"/>
    <cellStyle name="Milliers 274" xfId="1188" xr:uid="{00000000-0005-0000-0000-0000A5040000}"/>
    <cellStyle name="Milliers 275" xfId="1189" xr:uid="{00000000-0005-0000-0000-0000A6040000}"/>
    <cellStyle name="Milliers 276" xfId="1190" xr:uid="{00000000-0005-0000-0000-0000A7040000}"/>
    <cellStyle name="Milliers 277" xfId="1191" xr:uid="{00000000-0005-0000-0000-0000A8040000}"/>
    <cellStyle name="Milliers 278" xfId="1192" xr:uid="{00000000-0005-0000-0000-0000A9040000}"/>
    <cellStyle name="Milliers 279" xfId="1193" xr:uid="{00000000-0005-0000-0000-0000AA040000}"/>
    <cellStyle name="Milliers 28" xfId="1194" xr:uid="{00000000-0005-0000-0000-0000AB040000}"/>
    <cellStyle name="Milliers 280" xfId="1195" xr:uid="{00000000-0005-0000-0000-0000AC040000}"/>
    <cellStyle name="Milliers 281" xfId="1196" xr:uid="{00000000-0005-0000-0000-0000AD040000}"/>
    <cellStyle name="Milliers 282" xfId="1197" xr:uid="{00000000-0005-0000-0000-0000AE040000}"/>
    <cellStyle name="Milliers 283" xfId="1198" xr:uid="{00000000-0005-0000-0000-0000AF040000}"/>
    <cellStyle name="Milliers 284" xfId="1199" xr:uid="{00000000-0005-0000-0000-0000B0040000}"/>
    <cellStyle name="Milliers 285" xfId="1200" xr:uid="{00000000-0005-0000-0000-0000B1040000}"/>
    <cellStyle name="Milliers 286" xfId="1201" xr:uid="{00000000-0005-0000-0000-0000B2040000}"/>
    <cellStyle name="Milliers 287" xfId="1202" xr:uid="{00000000-0005-0000-0000-0000B3040000}"/>
    <cellStyle name="Milliers 288" xfId="1203" xr:uid="{00000000-0005-0000-0000-0000B4040000}"/>
    <cellStyle name="Milliers 289" xfId="1204" xr:uid="{00000000-0005-0000-0000-0000B5040000}"/>
    <cellStyle name="Milliers 29" xfId="1205" xr:uid="{00000000-0005-0000-0000-0000B6040000}"/>
    <cellStyle name="Milliers 290" xfId="1206" xr:uid="{00000000-0005-0000-0000-0000B7040000}"/>
    <cellStyle name="Milliers 291" xfId="1207" xr:uid="{00000000-0005-0000-0000-0000B8040000}"/>
    <cellStyle name="Milliers 292" xfId="1208" xr:uid="{00000000-0005-0000-0000-0000B9040000}"/>
    <cellStyle name="Milliers 293" xfId="1209" xr:uid="{00000000-0005-0000-0000-0000BA040000}"/>
    <cellStyle name="Milliers 294" xfId="1210" xr:uid="{00000000-0005-0000-0000-0000BB040000}"/>
    <cellStyle name="Milliers 295" xfId="1211" xr:uid="{00000000-0005-0000-0000-0000BC040000}"/>
    <cellStyle name="Milliers 296" xfId="1212" xr:uid="{00000000-0005-0000-0000-0000BD040000}"/>
    <cellStyle name="Milliers 297" xfId="1213" xr:uid="{00000000-0005-0000-0000-0000BE040000}"/>
    <cellStyle name="Milliers 298" xfId="1214" xr:uid="{00000000-0005-0000-0000-0000BF040000}"/>
    <cellStyle name="Milliers 299" xfId="1215" xr:uid="{00000000-0005-0000-0000-0000C0040000}"/>
    <cellStyle name="Milliers 3" xfId="1216" xr:uid="{00000000-0005-0000-0000-0000C1040000}"/>
    <cellStyle name="Milliers 3 2" xfId="1217" xr:uid="{00000000-0005-0000-0000-0000C2040000}"/>
    <cellStyle name="Milliers 3 3" xfId="1218" xr:uid="{00000000-0005-0000-0000-0000C3040000}"/>
    <cellStyle name="Milliers 30" xfId="1219" xr:uid="{00000000-0005-0000-0000-0000C4040000}"/>
    <cellStyle name="Milliers 300" xfId="1220" xr:uid="{00000000-0005-0000-0000-0000C5040000}"/>
    <cellStyle name="Milliers 301" xfId="1221" xr:uid="{00000000-0005-0000-0000-0000C6040000}"/>
    <cellStyle name="Milliers 302" xfId="1222" xr:uid="{00000000-0005-0000-0000-0000C7040000}"/>
    <cellStyle name="Milliers 303" xfId="1223" xr:uid="{00000000-0005-0000-0000-0000C8040000}"/>
    <cellStyle name="Milliers 304" xfId="1224" xr:uid="{00000000-0005-0000-0000-0000C9040000}"/>
    <cellStyle name="Milliers 305" xfId="1225" xr:uid="{00000000-0005-0000-0000-0000CA040000}"/>
    <cellStyle name="Milliers 306" xfId="1226" xr:uid="{00000000-0005-0000-0000-0000CB040000}"/>
    <cellStyle name="Milliers 307" xfId="1227" xr:uid="{00000000-0005-0000-0000-0000CC040000}"/>
    <cellStyle name="Milliers 308" xfId="1228" xr:uid="{00000000-0005-0000-0000-0000CD040000}"/>
    <cellStyle name="Milliers 309" xfId="1229" xr:uid="{00000000-0005-0000-0000-0000CE040000}"/>
    <cellStyle name="Milliers 31" xfId="1230" xr:uid="{00000000-0005-0000-0000-0000CF040000}"/>
    <cellStyle name="Milliers 310" xfId="1231" xr:uid="{00000000-0005-0000-0000-0000D0040000}"/>
    <cellStyle name="Milliers 311" xfId="1232" xr:uid="{00000000-0005-0000-0000-0000D1040000}"/>
    <cellStyle name="Milliers 312" xfId="1233" xr:uid="{00000000-0005-0000-0000-0000D2040000}"/>
    <cellStyle name="Milliers 313" xfId="1234" xr:uid="{00000000-0005-0000-0000-0000D3040000}"/>
    <cellStyle name="Milliers 314" xfId="1235" xr:uid="{00000000-0005-0000-0000-0000D4040000}"/>
    <cellStyle name="Milliers 315" xfId="1236" xr:uid="{00000000-0005-0000-0000-0000D5040000}"/>
    <cellStyle name="Milliers 316" xfId="1237" xr:uid="{00000000-0005-0000-0000-0000D6040000}"/>
    <cellStyle name="Milliers 317" xfId="1238" xr:uid="{00000000-0005-0000-0000-0000D7040000}"/>
    <cellStyle name="Milliers 318" xfId="1239" xr:uid="{00000000-0005-0000-0000-0000D8040000}"/>
    <cellStyle name="Milliers 319" xfId="1240" xr:uid="{00000000-0005-0000-0000-0000D9040000}"/>
    <cellStyle name="Milliers 32" xfId="1241" xr:uid="{00000000-0005-0000-0000-0000DA040000}"/>
    <cellStyle name="Milliers 320" xfId="1242" xr:uid="{00000000-0005-0000-0000-0000DB040000}"/>
    <cellStyle name="Milliers 321" xfId="1243" xr:uid="{00000000-0005-0000-0000-0000DC040000}"/>
    <cellStyle name="Milliers 322" xfId="1244" xr:uid="{00000000-0005-0000-0000-0000DD040000}"/>
    <cellStyle name="Milliers 323" xfId="1245" xr:uid="{00000000-0005-0000-0000-0000DE040000}"/>
    <cellStyle name="Milliers 324" xfId="1246" xr:uid="{00000000-0005-0000-0000-0000DF040000}"/>
    <cellStyle name="Milliers 325" xfId="1247" xr:uid="{00000000-0005-0000-0000-0000E0040000}"/>
    <cellStyle name="Milliers 326" xfId="1248" xr:uid="{00000000-0005-0000-0000-0000E1040000}"/>
    <cellStyle name="Milliers 327" xfId="1249" xr:uid="{00000000-0005-0000-0000-0000E2040000}"/>
    <cellStyle name="Milliers 328" xfId="1250" xr:uid="{00000000-0005-0000-0000-0000E3040000}"/>
    <cellStyle name="Milliers 329" xfId="1251" xr:uid="{00000000-0005-0000-0000-0000E4040000}"/>
    <cellStyle name="Milliers 33" xfId="1252" xr:uid="{00000000-0005-0000-0000-0000E5040000}"/>
    <cellStyle name="Milliers 330" xfId="1253" xr:uid="{00000000-0005-0000-0000-0000E6040000}"/>
    <cellStyle name="Milliers 331" xfId="1254" xr:uid="{00000000-0005-0000-0000-0000E7040000}"/>
    <cellStyle name="Milliers 332" xfId="1255" xr:uid="{00000000-0005-0000-0000-0000E8040000}"/>
    <cellStyle name="Milliers 333" xfId="1256" xr:uid="{00000000-0005-0000-0000-0000E9040000}"/>
    <cellStyle name="Milliers 334" xfId="1257" xr:uid="{00000000-0005-0000-0000-0000EA040000}"/>
    <cellStyle name="Milliers 335" xfId="1258" xr:uid="{00000000-0005-0000-0000-0000EB040000}"/>
    <cellStyle name="Milliers 336" xfId="1259" xr:uid="{00000000-0005-0000-0000-0000EC040000}"/>
    <cellStyle name="Milliers 337" xfId="1260" xr:uid="{00000000-0005-0000-0000-0000ED040000}"/>
    <cellStyle name="Milliers 338" xfId="1261" xr:uid="{00000000-0005-0000-0000-0000EE040000}"/>
    <cellStyle name="Milliers 339" xfId="1262" xr:uid="{00000000-0005-0000-0000-0000EF040000}"/>
    <cellStyle name="Milliers 34" xfId="1263" xr:uid="{00000000-0005-0000-0000-0000F0040000}"/>
    <cellStyle name="Milliers 340" xfId="1264" xr:uid="{00000000-0005-0000-0000-0000F1040000}"/>
    <cellStyle name="Milliers 341" xfId="1265" xr:uid="{00000000-0005-0000-0000-0000F2040000}"/>
    <cellStyle name="Milliers 342" xfId="1266" xr:uid="{00000000-0005-0000-0000-0000F3040000}"/>
    <cellStyle name="Milliers 343" xfId="1267" xr:uid="{00000000-0005-0000-0000-0000F4040000}"/>
    <cellStyle name="Milliers 344" xfId="1268" xr:uid="{00000000-0005-0000-0000-0000F5040000}"/>
    <cellStyle name="Milliers 345" xfId="1269" xr:uid="{00000000-0005-0000-0000-0000F6040000}"/>
    <cellStyle name="Milliers 346" xfId="1270" xr:uid="{00000000-0005-0000-0000-0000F7040000}"/>
    <cellStyle name="Milliers 347" xfId="1271" xr:uid="{00000000-0005-0000-0000-0000F8040000}"/>
    <cellStyle name="Milliers 348" xfId="1272" xr:uid="{00000000-0005-0000-0000-0000F9040000}"/>
    <cellStyle name="Milliers 349" xfId="1273" xr:uid="{00000000-0005-0000-0000-0000FA040000}"/>
    <cellStyle name="Milliers 35" xfId="1274" xr:uid="{00000000-0005-0000-0000-0000FB040000}"/>
    <cellStyle name="Milliers 350" xfId="1275" xr:uid="{00000000-0005-0000-0000-0000FC040000}"/>
    <cellStyle name="Milliers 351" xfId="1276" xr:uid="{00000000-0005-0000-0000-0000FD040000}"/>
    <cellStyle name="Milliers 352" xfId="1277" xr:uid="{00000000-0005-0000-0000-0000FE040000}"/>
    <cellStyle name="Milliers 353" xfId="1278" xr:uid="{00000000-0005-0000-0000-0000FF040000}"/>
    <cellStyle name="Milliers 354" xfId="1279" xr:uid="{00000000-0005-0000-0000-000000050000}"/>
    <cellStyle name="Milliers 355" xfId="1280" xr:uid="{00000000-0005-0000-0000-000001050000}"/>
    <cellStyle name="Milliers 356" xfId="1281" xr:uid="{00000000-0005-0000-0000-000002050000}"/>
    <cellStyle name="Milliers 357" xfId="1282" xr:uid="{00000000-0005-0000-0000-000003050000}"/>
    <cellStyle name="Milliers 358" xfId="1283" xr:uid="{00000000-0005-0000-0000-000004050000}"/>
    <cellStyle name="Milliers 359" xfId="1284" xr:uid="{00000000-0005-0000-0000-000005050000}"/>
    <cellStyle name="Milliers 36" xfId="1285" xr:uid="{00000000-0005-0000-0000-000006050000}"/>
    <cellStyle name="Milliers 360" xfId="1286" xr:uid="{00000000-0005-0000-0000-000007050000}"/>
    <cellStyle name="Milliers 361" xfId="1287" xr:uid="{00000000-0005-0000-0000-000008050000}"/>
    <cellStyle name="Milliers 362" xfId="1288" xr:uid="{00000000-0005-0000-0000-000009050000}"/>
    <cellStyle name="Milliers 363" xfId="1289" xr:uid="{00000000-0005-0000-0000-00000A050000}"/>
    <cellStyle name="Milliers 364" xfId="1290" xr:uid="{00000000-0005-0000-0000-00000B050000}"/>
    <cellStyle name="Milliers 364 2" xfId="1291" xr:uid="{00000000-0005-0000-0000-00000C050000}"/>
    <cellStyle name="Milliers 365" xfId="1292" xr:uid="{00000000-0005-0000-0000-00000D050000}"/>
    <cellStyle name="Milliers 366" xfId="1293" xr:uid="{00000000-0005-0000-0000-00000E050000}"/>
    <cellStyle name="Milliers 367" xfId="1294" xr:uid="{00000000-0005-0000-0000-00000F050000}"/>
    <cellStyle name="Milliers 368" xfId="1295" xr:uid="{00000000-0005-0000-0000-000010050000}"/>
    <cellStyle name="Milliers 369" xfId="1296" xr:uid="{00000000-0005-0000-0000-000011050000}"/>
    <cellStyle name="Milliers 37" xfId="1297" xr:uid="{00000000-0005-0000-0000-000012050000}"/>
    <cellStyle name="Milliers 370" xfId="1298" xr:uid="{00000000-0005-0000-0000-000013050000}"/>
    <cellStyle name="Milliers 371" xfId="1299" xr:uid="{00000000-0005-0000-0000-000014050000}"/>
    <cellStyle name="Milliers 38" xfId="1300" xr:uid="{00000000-0005-0000-0000-000015050000}"/>
    <cellStyle name="Milliers 39" xfId="1301" xr:uid="{00000000-0005-0000-0000-000016050000}"/>
    <cellStyle name="Milliers 4" xfId="1302" xr:uid="{00000000-0005-0000-0000-000017050000}"/>
    <cellStyle name="Milliers 40" xfId="1303" xr:uid="{00000000-0005-0000-0000-000018050000}"/>
    <cellStyle name="Milliers 41" xfId="1304" xr:uid="{00000000-0005-0000-0000-000019050000}"/>
    <cellStyle name="Milliers 42" xfId="1305" xr:uid="{00000000-0005-0000-0000-00001A050000}"/>
    <cellStyle name="Milliers 43" xfId="1306" xr:uid="{00000000-0005-0000-0000-00001B050000}"/>
    <cellStyle name="Milliers 44" xfId="1307" xr:uid="{00000000-0005-0000-0000-00001C050000}"/>
    <cellStyle name="Milliers 45" xfId="1308" xr:uid="{00000000-0005-0000-0000-00001D050000}"/>
    <cellStyle name="Milliers 46" xfId="1309" xr:uid="{00000000-0005-0000-0000-00001E050000}"/>
    <cellStyle name="Milliers 47" xfId="1310" xr:uid="{00000000-0005-0000-0000-00001F050000}"/>
    <cellStyle name="Milliers 48" xfId="1311" xr:uid="{00000000-0005-0000-0000-000020050000}"/>
    <cellStyle name="Milliers 49" xfId="1312" xr:uid="{00000000-0005-0000-0000-000021050000}"/>
    <cellStyle name="Milliers 5" xfId="1313" xr:uid="{00000000-0005-0000-0000-000022050000}"/>
    <cellStyle name="Milliers 50" xfId="1314" xr:uid="{00000000-0005-0000-0000-000023050000}"/>
    <cellStyle name="Milliers 51" xfId="1315" xr:uid="{00000000-0005-0000-0000-000024050000}"/>
    <cellStyle name="Milliers 52" xfId="1316" xr:uid="{00000000-0005-0000-0000-000025050000}"/>
    <cellStyle name="Milliers 53" xfId="1317" xr:uid="{00000000-0005-0000-0000-000026050000}"/>
    <cellStyle name="Milliers 54" xfId="1318" xr:uid="{00000000-0005-0000-0000-000027050000}"/>
    <cellStyle name="Milliers 55" xfId="1319" xr:uid="{00000000-0005-0000-0000-000028050000}"/>
    <cellStyle name="Milliers 56" xfId="1320" xr:uid="{00000000-0005-0000-0000-000029050000}"/>
    <cellStyle name="Milliers 57" xfId="1321" xr:uid="{00000000-0005-0000-0000-00002A050000}"/>
    <cellStyle name="Milliers 58" xfId="1322" xr:uid="{00000000-0005-0000-0000-00002B050000}"/>
    <cellStyle name="Milliers 59" xfId="1323" xr:uid="{00000000-0005-0000-0000-00002C050000}"/>
    <cellStyle name="Milliers 6" xfId="1324" xr:uid="{00000000-0005-0000-0000-00002D050000}"/>
    <cellStyle name="Milliers 60" xfId="1325" xr:uid="{00000000-0005-0000-0000-00002E050000}"/>
    <cellStyle name="Milliers 61" xfId="1326" xr:uid="{00000000-0005-0000-0000-00002F050000}"/>
    <cellStyle name="Milliers 62" xfId="1327" xr:uid="{00000000-0005-0000-0000-000030050000}"/>
    <cellStyle name="Milliers 63" xfId="1328" xr:uid="{00000000-0005-0000-0000-000031050000}"/>
    <cellStyle name="Milliers 64" xfId="1329" xr:uid="{00000000-0005-0000-0000-000032050000}"/>
    <cellStyle name="Milliers 65" xfId="1330" xr:uid="{00000000-0005-0000-0000-000033050000}"/>
    <cellStyle name="Milliers 66" xfId="1331" xr:uid="{00000000-0005-0000-0000-000034050000}"/>
    <cellStyle name="Milliers 67" xfId="1332" xr:uid="{00000000-0005-0000-0000-000035050000}"/>
    <cellStyle name="Milliers 68" xfId="1333" xr:uid="{00000000-0005-0000-0000-000036050000}"/>
    <cellStyle name="Milliers 69" xfId="1334" xr:uid="{00000000-0005-0000-0000-000037050000}"/>
    <cellStyle name="Milliers 7" xfId="1335" xr:uid="{00000000-0005-0000-0000-000038050000}"/>
    <cellStyle name="Milliers 70" xfId="1336" xr:uid="{00000000-0005-0000-0000-000039050000}"/>
    <cellStyle name="Milliers 71" xfId="1337" xr:uid="{00000000-0005-0000-0000-00003A050000}"/>
    <cellStyle name="Milliers 72" xfId="1338" xr:uid="{00000000-0005-0000-0000-00003B050000}"/>
    <cellStyle name="Milliers 73" xfId="1339" xr:uid="{00000000-0005-0000-0000-00003C050000}"/>
    <cellStyle name="Milliers 74" xfId="1340" xr:uid="{00000000-0005-0000-0000-00003D050000}"/>
    <cellStyle name="Milliers 75" xfId="1341" xr:uid="{00000000-0005-0000-0000-00003E050000}"/>
    <cellStyle name="Milliers 76" xfId="1342" xr:uid="{00000000-0005-0000-0000-00003F050000}"/>
    <cellStyle name="Milliers 77" xfId="1343" xr:uid="{00000000-0005-0000-0000-000040050000}"/>
    <cellStyle name="Milliers 78" xfId="1344" xr:uid="{00000000-0005-0000-0000-000041050000}"/>
    <cellStyle name="Milliers 79" xfId="1345" xr:uid="{00000000-0005-0000-0000-000042050000}"/>
    <cellStyle name="Milliers 8" xfId="1346" xr:uid="{00000000-0005-0000-0000-000043050000}"/>
    <cellStyle name="Milliers 8 2" xfId="1347" xr:uid="{00000000-0005-0000-0000-000044050000}"/>
    <cellStyle name="Milliers 80" xfId="1348" xr:uid="{00000000-0005-0000-0000-000045050000}"/>
    <cellStyle name="Milliers 81" xfId="1349" xr:uid="{00000000-0005-0000-0000-000046050000}"/>
    <cellStyle name="Milliers 82" xfId="1350" xr:uid="{00000000-0005-0000-0000-000047050000}"/>
    <cellStyle name="Milliers 83" xfId="1351" xr:uid="{00000000-0005-0000-0000-000048050000}"/>
    <cellStyle name="Milliers 84" xfId="1352" xr:uid="{00000000-0005-0000-0000-000049050000}"/>
    <cellStyle name="Milliers 85" xfId="1353" xr:uid="{00000000-0005-0000-0000-00004A050000}"/>
    <cellStyle name="Milliers 86" xfId="1354" xr:uid="{00000000-0005-0000-0000-00004B050000}"/>
    <cellStyle name="Milliers 87" xfId="1355" xr:uid="{00000000-0005-0000-0000-00004C050000}"/>
    <cellStyle name="Milliers 88" xfId="1356" xr:uid="{00000000-0005-0000-0000-00004D050000}"/>
    <cellStyle name="Milliers 89" xfId="1357" xr:uid="{00000000-0005-0000-0000-00004E050000}"/>
    <cellStyle name="Milliers 9" xfId="1358" xr:uid="{00000000-0005-0000-0000-00004F050000}"/>
    <cellStyle name="Milliers 90" xfId="1359" xr:uid="{00000000-0005-0000-0000-000050050000}"/>
    <cellStyle name="Milliers 91" xfId="1360" xr:uid="{00000000-0005-0000-0000-000051050000}"/>
    <cellStyle name="Milliers 92" xfId="1361" xr:uid="{00000000-0005-0000-0000-000052050000}"/>
    <cellStyle name="Milliers 93" xfId="1362" xr:uid="{00000000-0005-0000-0000-000053050000}"/>
    <cellStyle name="Milliers 94" xfId="1363" xr:uid="{00000000-0005-0000-0000-000054050000}"/>
    <cellStyle name="Milliers 95" xfId="1364" xr:uid="{00000000-0005-0000-0000-000055050000}"/>
    <cellStyle name="Milliers 96" xfId="1365" xr:uid="{00000000-0005-0000-0000-000056050000}"/>
    <cellStyle name="Milliers 97" xfId="1366" xr:uid="{00000000-0005-0000-0000-000057050000}"/>
    <cellStyle name="Milliers 98" xfId="1367" xr:uid="{00000000-0005-0000-0000-000058050000}"/>
    <cellStyle name="Milliers 99" xfId="1368" xr:uid="{00000000-0005-0000-0000-000059050000}"/>
    <cellStyle name="Monétaire 2" xfId="1369" xr:uid="{00000000-0005-0000-0000-00005A050000}"/>
    <cellStyle name="Monétaire 3" xfId="1370" xr:uid="{00000000-0005-0000-0000-00005B050000}"/>
    <cellStyle name="Neutre 10 2" xfId="1371" xr:uid="{00000000-0005-0000-0000-00005C050000}"/>
    <cellStyle name="Neutre 10 3" xfId="1372" xr:uid="{00000000-0005-0000-0000-00005D050000}"/>
    <cellStyle name="Neutre 11 2" xfId="1373" xr:uid="{00000000-0005-0000-0000-00005E050000}"/>
    <cellStyle name="Neutre 11 3" xfId="1374" xr:uid="{00000000-0005-0000-0000-00005F050000}"/>
    <cellStyle name="Neutre 12 2" xfId="1375" xr:uid="{00000000-0005-0000-0000-000060050000}"/>
    <cellStyle name="Neutre 12 3" xfId="1376" xr:uid="{00000000-0005-0000-0000-000061050000}"/>
    <cellStyle name="Neutre 13 2" xfId="1377" xr:uid="{00000000-0005-0000-0000-000062050000}"/>
    <cellStyle name="Neutre 13 3" xfId="1378" xr:uid="{00000000-0005-0000-0000-000063050000}"/>
    <cellStyle name="Neutre 14 2" xfId="1379" xr:uid="{00000000-0005-0000-0000-000064050000}"/>
    <cellStyle name="Neutre 14 3" xfId="1380" xr:uid="{00000000-0005-0000-0000-000065050000}"/>
    <cellStyle name="Neutre 15 2" xfId="1381" xr:uid="{00000000-0005-0000-0000-000066050000}"/>
    <cellStyle name="Neutre 15 3" xfId="1382" xr:uid="{00000000-0005-0000-0000-000067050000}"/>
    <cellStyle name="Neutre 16 2" xfId="1383" xr:uid="{00000000-0005-0000-0000-000068050000}"/>
    <cellStyle name="Neutre 16 3" xfId="1384" xr:uid="{00000000-0005-0000-0000-000069050000}"/>
    <cellStyle name="Neutre 17 2" xfId="1385" xr:uid="{00000000-0005-0000-0000-00006A050000}"/>
    <cellStyle name="Neutre 17 3" xfId="1386" xr:uid="{00000000-0005-0000-0000-00006B050000}"/>
    <cellStyle name="Neutre 2" xfId="1926" xr:uid="{00000000-0005-0000-0000-0000CA070000}"/>
    <cellStyle name="Neutre 2 2" xfId="1387" xr:uid="{00000000-0005-0000-0000-00006C050000}"/>
    <cellStyle name="Neutre 2 3" xfId="1388" xr:uid="{00000000-0005-0000-0000-00006D050000}"/>
    <cellStyle name="Neutre 3 2" xfId="1389" xr:uid="{00000000-0005-0000-0000-00006E050000}"/>
    <cellStyle name="Neutre 3 3" xfId="1390" xr:uid="{00000000-0005-0000-0000-00006F050000}"/>
    <cellStyle name="Neutre 4 2" xfId="1391" xr:uid="{00000000-0005-0000-0000-000070050000}"/>
    <cellStyle name="Neutre 4 3" xfId="1392" xr:uid="{00000000-0005-0000-0000-000071050000}"/>
    <cellStyle name="Neutre 5 2" xfId="1393" xr:uid="{00000000-0005-0000-0000-000072050000}"/>
    <cellStyle name="Neutre 5 3" xfId="1394" xr:uid="{00000000-0005-0000-0000-000073050000}"/>
    <cellStyle name="Neutre 6 2" xfId="1395" xr:uid="{00000000-0005-0000-0000-000074050000}"/>
    <cellStyle name="Neutre 6 3" xfId="1396" xr:uid="{00000000-0005-0000-0000-000075050000}"/>
    <cellStyle name="Neutre 7 2" xfId="1397" xr:uid="{00000000-0005-0000-0000-000076050000}"/>
    <cellStyle name="Neutre 7 3" xfId="1398" xr:uid="{00000000-0005-0000-0000-000077050000}"/>
    <cellStyle name="Neutre 8 2" xfId="1399" xr:uid="{00000000-0005-0000-0000-000078050000}"/>
    <cellStyle name="Neutre 8 3" xfId="1400" xr:uid="{00000000-0005-0000-0000-000079050000}"/>
    <cellStyle name="Neutre 9 2" xfId="1401" xr:uid="{00000000-0005-0000-0000-00007A050000}"/>
    <cellStyle name="Neutre 9 3" xfId="1402" xr:uid="{00000000-0005-0000-0000-00007B050000}"/>
    <cellStyle name="Normal" xfId="0" builtinId="0"/>
    <cellStyle name="Normal 10" xfId="1403" xr:uid="{00000000-0005-0000-0000-00007D050000}"/>
    <cellStyle name="Normal 10 2" xfId="1404" xr:uid="{00000000-0005-0000-0000-00007E050000}"/>
    <cellStyle name="Normal 11" xfId="1405" xr:uid="{00000000-0005-0000-0000-00007F050000}"/>
    <cellStyle name="Normal 12" xfId="1406" xr:uid="{00000000-0005-0000-0000-000080050000}"/>
    <cellStyle name="Normal 12 3" xfId="1407" xr:uid="{00000000-0005-0000-0000-000081050000}"/>
    <cellStyle name="Normal 13" xfId="1408" xr:uid="{00000000-0005-0000-0000-000082050000}"/>
    <cellStyle name="Normal 14" xfId="1409" xr:uid="{00000000-0005-0000-0000-000083050000}"/>
    <cellStyle name="Normal 15" xfId="1410" xr:uid="{00000000-0005-0000-0000-000084050000}"/>
    <cellStyle name="Normal 15 2" xfId="1411" xr:uid="{00000000-0005-0000-0000-000085050000}"/>
    <cellStyle name="Normal 16" xfId="1412" xr:uid="{00000000-0005-0000-0000-000086050000}"/>
    <cellStyle name="Normal 17" xfId="1413" xr:uid="{00000000-0005-0000-0000-000087050000}"/>
    <cellStyle name="Normal 18" xfId="1414" xr:uid="{00000000-0005-0000-0000-000088050000}"/>
    <cellStyle name="Normal 18 2" xfId="1415" xr:uid="{00000000-0005-0000-0000-000089050000}"/>
    <cellStyle name="Normal 18 2 2" xfId="1416" xr:uid="{00000000-0005-0000-0000-00008A050000}"/>
    <cellStyle name="Normal 18 2 3" xfId="1417" xr:uid="{00000000-0005-0000-0000-00008B050000}"/>
    <cellStyle name="Normal 18 3" xfId="1418" xr:uid="{00000000-0005-0000-0000-00008C050000}"/>
    <cellStyle name="Normal 18 4" xfId="1419" xr:uid="{00000000-0005-0000-0000-00008D050000}"/>
    <cellStyle name="Normal 19" xfId="1420" xr:uid="{00000000-0005-0000-0000-00008E050000}"/>
    <cellStyle name="Normal 2" xfId="1421" xr:uid="{00000000-0005-0000-0000-00008F050000}"/>
    <cellStyle name="Normal 2 10" xfId="1422" xr:uid="{00000000-0005-0000-0000-000090050000}"/>
    <cellStyle name="Normal 2 10 2" xfId="1960" xr:uid="{00000000-0005-0000-0000-000026000000}"/>
    <cellStyle name="Normal 2 11" xfId="1423" xr:uid="{00000000-0005-0000-0000-000091050000}"/>
    <cellStyle name="Normal 2 12" xfId="1424" xr:uid="{00000000-0005-0000-0000-000092050000}"/>
    <cellStyle name="Normal 2 13" xfId="1425" xr:uid="{00000000-0005-0000-0000-000093050000}"/>
    <cellStyle name="Normal 2 13 2" xfId="1426" xr:uid="{00000000-0005-0000-0000-000094050000}"/>
    <cellStyle name="Normal 2 14" xfId="1427" xr:uid="{00000000-0005-0000-0000-000095050000}"/>
    <cellStyle name="Normal 2 15" xfId="1428" xr:uid="{00000000-0005-0000-0000-000096050000}"/>
    <cellStyle name="Normal 2 16" xfId="1429" xr:uid="{00000000-0005-0000-0000-000097050000}"/>
    <cellStyle name="Normal 2 17" xfId="1965" xr:uid="{00000000-0005-0000-0000-000001000000}"/>
    <cellStyle name="Normal 2 2" xfId="1430" xr:uid="{00000000-0005-0000-0000-000098050000}"/>
    <cellStyle name="Normal 2 2 2" xfId="1431" xr:uid="{00000000-0005-0000-0000-000099050000}"/>
    <cellStyle name="Normal 2 3" xfId="1432" xr:uid="{00000000-0005-0000-0000-00009A050000}"/>
    <cellStyle name="Normal 2 4" xfId="1433" xr:uid="{00000000-0005-0000-0000-00009B050000}"/>
    <cellStyle name="Normal 2 4 2" xfId="1434" xr:uid="{00000000-0005-0000-0000-00009C050000}"/>
    <cellStyle name="Normal 2 5" xfId="1435" xr:uid="{00000000-0005-0000-0000-00009D050000}"/>
    <cellStyle name="Normal 2 6" xfId="1436" xr:uid="{00000000-0005-0000-0000-00009E050000}"/>
    <cellStyle name="Normal 2 6 2" xfId="1437" xr:uid="{00000000-0005-0000-0000-00009F050000}"/>
    <cellStyle name="Normal 2 6 2 2" xfId="1438" xr:uid="{00000000-0005-0000-0000-0000A0050000}"/>
    <cellStyle name="Normal 2 6 2 3" xfId="1439" xr:uid="{00000000-0005-0000-0000-0000A1050000}"/>
    <cellStyle name="Normal 2 6 3" xfId="1440" xr:uid="{00000000-0005-0000-0000-0000A2050000}"/>
    <cellStyle name="Normal 2 6 4" xfId="1441" xr:uid="{00000000-0005-0000-0000-0000A3050000}"/>
    <cellStyle name="Normal 2 7" xfId="1442" xr:uid="{00000000-0005-0000-0000-0000A4050000}"/>
    <cellStyle name="Normal 2 8" xfId="1443" xr:uid="{00000000-0005-0000-0000-0000A5050000}"/>
    <cellStyle name="Normal 2 8 2" xfId="1444" xr:uid="{00000000-0005-0000-0000-0000A6050000}"/>
    <cellStyle name="Normal 2 8 3" xfId="1445" xr:uid="{00000000-0005-0000-0000-0000A7050000}"/>
    <cellStyle name="Normal 2 9" xfId="1446" xr:uid="{00000000-0005-0000-0000-0000A8050000}"/>
    <cellStyle name="Normal 2 9 2" xfId="1447" xr:uid="{00000000-0005-0000-0000-0000A9050000}"/>
    <cellStyle name="Normal 2 9 3" xfId="1448" xr:uid="{00000000-0005-0000-0000-0000AA050000}"/>
    <cellStyle name="Normal 2_Reporting Package - ZEITI 2009 - Final" xfId="1449" xr:uid="{00000000-0005-0000-0000-0000AB050000}"/>
    <cellStyle name="Normal 20" xfId="1450" xr:uid="{00000000-0005-0000-0000-0000AC050000}"/>
    <cellStyle name="Normal 21" xfId="1451" xr:uid="{00000000-0005-0000-0000-0000AD050000}"/>
    <cellStyle name="Normal 22" xfId="1452" xr:uid="{00000000-0005-0000-0000-0000AE050000}"/>
    <cellStyle name="Normal 23" xfId="1453" xr:uid="{00000000-0005-0000-0000-0000AF050000}"/>
    <cellStyle name="Normal 24" xfId="1454" xr:uid="{00000000-0005-0000-0000-0000B0050000}"/>
    <cellStyle name="Normal 25" xfId="1455" xr:uid="{00000000-0005-0000-0000-0000B1050000}"/>
    <cellStyle name="Normal 26" xfId="1456" xr:uid="{00000000-0005-0000-0000-0000B2050000}"/>
    <cellStyle name="Normal 26 2" xfId="1457" xr:uid="{00000000-0005-0000-0000-0000B3050000}"/>
    <cellStyle name="Normal 26 3" xfId="1458" xr:uid="{00000000-0005-0000-0000-0000B4050000}"/>
    <cellStyle name="Normal 27" xfId="1459" xr:uid="{00000000-0005-0000-0000-0000B5050000}"/>
    <cellStyle name="Normal 27 2" xfId="1460" xr:uid="{00000000-0005-0000-0000-0000B6050000}"/>
    <cellStyle name="Normal 27 3" xfId="1461" xr:uid="{00000000-0005-0000-0000-0000B7050000}"/>
    <cellStyle name="Normal 28" xfId="1462" xr:uid="{00000000-0005-0000-0000-0000B8050000}"/>
    <cellStyle name="Normal 28 2" xfId="1463" xr:uid="{00000000-0005-0000-0000-0000B9050000}"/>
    <cellStyle name="Normal 28 3" xfId="1464" xr:uid="{00000000-0005-0000-0000-0000BA050000}"/>
    <cellStyle name="Normal 29" xfId="1465" xr:uid="{00000000-0005-0000-0000-0000BB050000}"/>
    <cellStyle name="Normal 29 2" xfId="1466" xr:uid="{00000000-0005-0000-0000-0000BC050000}"/>
    <cellStyle name="Normal 29 3" xfId="1467" xr:uid="{00000000-0005-0000-0000-0000BD050000}"/>
    <cellStyle name="Normal 3" xfId="1468" xr:uid="{00000000-0005-0000-0000-0000BE050000}"/>
    <cellStyle name="Normal 3 2" xfId="1469" xr:uid="{00000000-0005-0000-0000-0000BF050000}"/>
    <cellStyle name="Normal 3 3" xfId="1970" xr:uid="{AF8F4AA0-EB7D-4E3D-B850-C2FE06A4CF60}"/>
    <cellStyle name="Normal 30" xfId="1470" xr:uid="{00000000-0005-0000-0000-0000C0050000}"/>
    <cellStyle name="Normal 30 2" xfId="1471" xr:uid="{00000000-0005-0000-0000-0000C1050000}"/>
    <cellStyle name="Normal 30 3" xfId="1472" xr:uid="{00000000-0005-0000-0000-0000C2050000}"/>
    <cellStyle name="Normal 31" xfId="1473" xr:uid="{00000000-0005-0000-0000-0000C3050000}"/>
    <cellStyle name="Normal 31 2" xfId="1474" xr:uid="{00000000-0005-0000-0000-0000C4050000}"/>
    <cellStyle name="Normal 31 3" xfId="1475" xr:uid="{00000000-0005-0000-0000-0000C5050000}"/>
    <cellStyle name="Normal 32" xfId="1476" xr:uid="{00000000-0005-0000-0000-0000C6050000}"/>
    <cellStyle name="Normal 32 2" xfId="1477" xr:uid="{00000000-0005-0000-0000-0000C7050000}"/>
    <cellStyle name="Normal 32 3" xfId="1478" xr:uid="{00000000-0005-0000-0000-0000C8050000}"/>
    <cellStyle name="Normal 32 4" xfId="1479" xr:uid="{00000000-0005-0000-0000-0000C9050000}"/>
    <cellStyle name="Normal 32 4 2" xfId="1480" xr:uid="{00000000-0005-0000-0000-0000CA050000}"/>
    <cellStyle name="Normal 32 4 3" xfId="1481" xr:uid="{00000000-0005-0000-0000-0000CB050000}"/>
    <cellStyle name="Normal 32 4 3 2" xfId="1482" xr:uid="{00000000-0005-0000-0000-0000CC050000}"/>
    <cellStyle name="Normal 32 4 3 3" xfId="1483" xr:uid="{00000000-0005-0000-0000-0000CD050000}"/>
    <cellStyle name="Normal 32 5" xfId="1484" xr:uid="{00000000-0005-0000-0000-0000CE050000}"/>
    <cellStyle name="Normal 32 5 2" xfId="1485" xr:uid="{00000000-0005-0000-0000-0000CF050000}"/>
    <cellStyle name="Normal 32 6" xfId="1486" xr:uid="{00000000-0005-0000-0000-0000D0050000}"/>
    <cellStyle name="Normal 32 7" xfId="1487" xr:uid="{00000000-0005-0000-0000-0000D1050000}"/>
    <cellStyle name="Normal 32 7 2" xfId="1971" xr:uid="{F3735DAC-7C37-4A41-ADD9-709C26735000}"/>
    <cellStyle name="Normal 33" xfId="1488" xr:uid="{00000000-0005-0000-0000-0000D2050000}"/>
    <cellStyle name="Normal 34" xfId="1489" xr:uid="{00000000-0005-0000-0000-0000D3050000}"/>
    <cellStyle name="Normal 34 2" xfId="1490" xr:uid="{00000000-0005-0000-0000-0000D4050000}"/>
    <cellStyle name="Normal 35" xfId="1491" xr:uid="{00000000-0005-0000-0000-0000D5050000}"/>
    <cellStyle name="Normal 35 2" xfId="1492" xr:uid="{00000000-0005-0000-0000-0000D6050000}"/>
    <cellStyle name="Normal 35 3" xfId="1493" xr:uid="{00000000-0005-0000-0000-0000D7050000}"/>
    <cellStyle name="Normal 36" xfId="1494" xr:uid="{00000000-0005-0000-0000-0000D8050000}"/>
    <cellStyle name="Normal 37" xfId="1495" xr:uid="{00000000-0005-0000-0000-0000D9050000}"/>
    <cellStyle name="Normal 37 2" xfId="1496" xr:uid="{00000000-0005-0000-0000-0000DA050000}"/>
    <cellStyle name="Normal 38" xfId="1497" xr:uid="{00000000-0005-0000-0000-0000DB050000}"/>
    <cellStyle name="Normal 39" xfId="1498" xr:uid="{00000000-0005-0000-0000-0000DC050000}"/>
    <cellStyle name="Normal 4" xfId="1499" xr:uid="{00000000-0005-0000-0000-0000DD050000}"/>
    <cellStyle name="Normal 4 2" xfId="1500" xr:uid="{00000000-0005-0000-0000-0000DE050000}"/>
    <cellStyle name="Normal 4 2 2" xfId="1501" xr:uid="{00000000-0005-0000-0000-0000DF050000}"/>
    <cellStyle name="Normal 4 2 2 2" xfId="1502" xr:uid="{00000000-0005-0000-0000-0000E0050000}"/>
    <cellStyle name="Normal 4 2 2 2 2" xfId="1503" xr:uid="{00000000-0005-0000-0000-0000E1050000}"/>
    <cellStyle name="Normal 4 2 2 2 3" xfId="1504" xr:uid="{00000000-0005-0000-0000-0000E2050000}"/>
    <cellStyle name="Normal 4 2 2 3" xfId="1505" xr:uid="{00000000-0005-0000-0000-0000E3050000}"/>
    <cellStyle name="Normal 4 2 2 4" xfId="1506" xr:uid="{00000000-0005-0000-0000-0000E4050000}"/>
    <cellStyle name="Normal 4 2 3" xfId="1507" xr:uid="{00000000-0005-0000-0000-0000E5050000}"/>
    <cellStyle name="Normal 4 2 3 2" xfId="1508" xr:uid="{00000000-0005-0000-0000-0000E6050000}"/>
    <cellStyle name="Normal 4 2 3 3" xfId="1509" xr:uid="{00000000-0005-0000-0000-0000E7050000}"/>
    <cellStyle name="Normal 4 2 4" xfId="1510" xr:uid="{00000000-0005-0000-0000-0000E8050000}"/>
    <cellStyle name="Normal 4 2 5" xfId="1511" xr:uid="{00000000-0005-0000-0000-0000E9050000}"/>
    <cellStyle name="Normal 4 3" xfId="1512" xr:uid="{00000000-0005-0000-0000-0000EA050000}"/>
    <cellStyle name="Normal 4 3 2" xfId="1513" xr:uid="{00000000-0005-0000-0000-0000EB050000}"/>
    <cellStyle name="Normal 4 3 2 2" xfId="1514" xr:uid="{00000000-0005-0000-0000-0000EC050000}"/>
    <cellStyle name="Normal 4 3 2 3" xfId="1515" xr:uid="{00000000-0005-0000-0000-0000ED050000}"/>
    <cellStyle name="Normal 4 3 3" xfId="1516" xr:uid="{00000000-0005-0000-0000-0000EE050000}"/>
    <cellStyle name="Normal 4 3 4" xfId="1517" xr:uid="{00000000-0005-0000-0000-0000EF050000}"/>
    <cellStyle name="Normal 4 4" xfId="1518" xr:uid="{00000000-0005-0000-0000-0000F0050000}"/>
    <cellStyle name="Normal 4 4 2" xfId="1519" xr:uid="{00000000-0005-0000-0000-0000F1050000}"/>
    <cellStyle name="Normal 4 4 3" xfId="1520" xr:uid="{00000000-0005-0000-0000-0000F2050000}"/>
    <cellStyle name="Normal 4 5" xfId="1521" xr:uid="{00000000-0005-0000-0000-0000F3050000}"/>
    <cellStyle name="Normal 4 6" xfId="1522" xr:uid="{00000000-0005-0000-0000-0000F4050000}"/>
    <cellStyle name="Normal 4 7" xfId="1969" xr:uid="{3DBC08EC-CCA7-4858-9680-89D8DFD00143}"/>
    <cellStyle name="Normal 40" xfId="1523" xr:uid="{00000000-0005-0000-0000-0000F5050000}"/>
    <cellStyle name="Normal 40 2" xfId="1524" xr:uid="{00000000-0005-0000-0000-0000F6050000}"/>
    <cellStyle name="Normal 40 4" xfId="1525" xr:uid="{00000000-0005-0000-0000-0000F7050000}"/>
    <cellStyle name="Normal 41" xfId="1526" xr:uid="{00000000-0005-0000-0000-0000F8050000}"/>
    <cellStyle name="Normal 42" xfId="1527" xr:uid="{00000000-0005-0000-0000-0000F9050000}"/>
    <cellStyle name="Normal 43" xfId="1528" xr:uid="{00000000-0005-0000-0000-0000FA050000}"/>
    <cellStyle name="Normal 44" xfId="1529" xr:uid="{00000000-0005-0000-0000-0000FB050000}"/>
    <cellStyle name="Normal 45" xfId="1530" xr:uid="{00000000-0005-0000-0000-0000FC050000}"/>
    <cellStyle name="Normal 45 2" xfId="1531" xr:uid="{00000000-0005-0000-0000-0000FD050000}"/>
    <cellStyle name="Normal 46" xfId="1532" xr:uid="{00000000-0005-0000-0000-0000FE050000}"/>
    <cellStyle name="Normal 46 2" xfId="1533" xr:uid="{00000000-0005-0000-0000-0000FF050000}"/>
    <cellStyle name="Normal 46 2 2" xfId="1534" xr:uid="{00000000-0005-0000-0000-000000060000}"/>
    <cellStyle name="Normal 47" xfId="1535" xr:uid="{00000000-0005-0000-0000-000001060000}"/>
    <cellStyle name="Normal 48" xfId="1536" xr:uid="{00000000-0005-0000-0000-000002060000}"/>
    <cellStyle name="Normal 49" xfId="1537" xr:uid="{00000000-0005-0000-0000-000003060000}"/>
    <cellStyle name="Normal 5" xfId="1538" xr:uid="{00000000-0005-0000-0000-000004060000}"/>
    <cellStyle name="Normal 5 2" xfId="1539" xr:uid="{00000000-0005-0000-0000-000005060000}"/>
    <cellStyle name="Normal 5 3" xfId="1540" xr:uid="{00000000-0005-0000-0000-000006060000}"/>
    <cellStyle name="Normal 5 5" xfId="1541" xr:uid="{00000000-0005-0000-0000-000007060000}"/>
    <cellStyle name="Normal 50" xfId="1542" xr:uid="{00000000-0005-0000-0000-000008060000}"/>
    <cellStyle name="Normal 51" xfId="1543" xr:uid="{00000000-0005-0000-0000-000009060000}"/>
    <cellStyle name="Normal 52" xfId="1910" xr:uid="{00000000-0005-0000-0000-00000A060000}"/>
    <cellStyle name="Normal 52 2" xfId="1966" xr:uid="{FA99CDF5-5358-4F37-B22A-3145D414D5F0}"/>
    <cellStyle name="Normal 53" xfId="1911" xr:uid="{00000000-0005-0000-0000-00000B060000}"/>
    <cellStyle name="Normal 53 2" xfId="1974" xr:uid="{4A8F243F-67BA-4D14-B85B-FFAEB2C7104E}"/>
    <cellStyle name="Normal 54" xfId="1912" xr:uid="{00000000-0005-0000-0000-00000C060000}"/>
    <cellStyle name="Normal 54 2" xfId="1973" xr:uid="{D851C7C9-F913-4E15-9418-402F34CA43A9}"/>
    <cellStyle name="Normal 55" xfId="1913" xr:uid="{00000000-0005-0000-0000-0000A9070000}"/>
    <cellStyle name="Normal 56" xfId="1914" xr:uid="{00000000-0005-0000-0000-0000AA070000}"/>
    <cellStyle name="Normal 57" xfId="1915" xr:uid="{00000000-0005-0000-0000-0000AB070000}"/>
    <cellStyle name="Normal 58" xfId="1916" xr:uid="{00000000-0005-0000-0000-0000AC070000}"/>
    <cellStyle name="Normal 59" xfId="1917" xr:uid="{00000000-0005-0000-0000-0000CB070000}"/>
    <cellStyle name="Normal 6" xfId="1544" xr:uid="{00000000-0005-0000-0000-00000D060000}"/>
    <cellStyle name="Normal 6 2" xfId="1545" xr:uid="{00000000-0005-0000-0000-00000E060000}"/>
    <cellStyle name="Normal 60" xfId="1918" xr:uid="{00000000-0005-0000-0000-0000D8070000}"/>
    <cellStyle name="Normal 61" xfId="1962" xr:uid="{00000000-0005-0000-0000-0000D9070000}"/>
    <cellStyle name="Normal 62" xfId="1961" xr:uid="{00000000-0005-0000-0000-0000DA070000}"/>
    <cellStyle name="Normal 63" xfId="1963" xr:uid="{00000000-0005-0000-0000-0000DB070000}"/>
    <cellStyle name="Normal 64" xfId="1964" xr:uid="{00000000-0005-0000-0000-0000DD070000}"/>
    <cellStyle name="Normal 65" xfId="1967" xr:uid="{56A0CAB6-E195-4514-A026-98131A22796E}"/>
    <cellStyle name="Normal 66" xfId="1968" xr:uid="{9E00F2DC-851F-4EF4-A4E4-5971234355BE}"/>
    <cellStyle name="Normal 67" xfId="1972" xr:uid="{758554C3-78F6-4286-B202-4E4A77B463EB}"/>
    <cellStyle name="Normal 7" xfId="1546" xr:uid="{00000000-0005-0000-0000-00000F060000}"/>
    <cellStyle name="Normal 8" xfId="1547" xr:uid="{00000000-0005-0000-0000-000010060000}"/>
    <cellStyle name="Normal 9" xfId="1548" xr:uid="{00000000-0005-0000-0000-000011060000}"/>
    <cellStyle name="Note 2" xfId="1933" xr:uid="{00000000-0005-0000-0000-0000CD070000}"/>
    <cellStyle name="Pourcentage 10" xfId="1549" xr:uid="{00000000-0005-0000-0000-000013060000}"/>
    <cellStyle name="Pourcentage 11" xfId="1550" xr:uid="{00000000-0005-0000-0000-000014060000}"/>
    <cellStyle name="Pourcentage 12" xfId="1551" xr:uid="{00000000-0005-0000-0000-000015060000}"/>
    <cellStyle name="Pourcentage 13" xfId="1552" xr:uid="{00000000-0005-0000-0000-000016060000}"/>
    <cellStyle name="Pourcentage 14" xfId="1553" xr:uid="{00000000-0005-0000-0000-000017060000}"/>
    <cellStyle name="Pourcentage 2" xfId="1554" xr:uid="{00000000-0005-0000-0000-000018060000}"/>
    <cellStyle name="Pourcentage 3" xfId="1555" xr:uid="{00000000-0005-0000-0000-000019060000}"/>
    <cellStyle name="Pourcentage 4" xfId="1556" xr:uid="{00000000-0005-0000-0000-00001A060000}"/>
    <cellStyle name="Pourcentage 5" xfId="1557" xr:uid="{00000000-0005-0000-0000-00001B060000}"/>
    <cellStyle name="Pourcentage 5 2" xfId="1558" xr:uid="{00000000-0005-0000-0000-00001C060000}"/>
    <cellStyle name="Pourcentage 6" xfId="1559" xr:uid="{00000000-0005-0000-0000-00001D060000}"/>
    <cellStyle name="Pourcentage 7" xfId="1560" xr:uid="{00000000-0005-0000-0000-00001E060000}"/>
    <cellStyle name="Pourcentage 8" xfId="1561" xr:uid="{00000000-0005-0000-0000-00001F060000}"/>
    <cellStyle name="Pourcentage 8 2" xfId="1562" xr:uid="{00000000-0005-0000-0000-000020060000}"/>
    <cellStyle name="Pourcentage 9" xfId="1563" xr:uid="{00000000-0005-0000-0000-000021060000}"/>
    <cellStyle name="S12" xfId="1564" xr:uid="{00000000-0005-0000-0000-000022060000}"/>
    <cellStyle name="Satisfaisant 10 2" xfId="1565" xr:uid="{00000000-0005-0000-0000-000023060000}"/>
    <cellStyle name="Satisfaisant 10 3" xfId="1566" xr:uid="{00000000-0005-0000-0000-000024060000}"/>
    <cellStyle name="Satisfaisant 11 2" xfId="1567" xr:uid="{00000000-0005-0000-0000-000025060000}"/>
    <cellStyle name="Satisfaisant 11 3" xfId="1568" xr:uid="{00000000-0005-0000-0000-000026060000}"/>
    <cellStyle name="Satisfaisant 12 2" xfId="1569" xr:uid="{00000000-0005-0000-0000-000027060000}"/>
    <cellStyle name="Satisfaisant 12 3" xfId="1570" xr:uid="{00000000-0005-0000-0000-000028060000}"/>
    <cellStyle name="Satisfaisant 13 2" xfId="1571" xr:uid="{00000000-0005-0000-0000-000029060000}"/>
    <cellStyle name="Satisfaisant 13 3" xfId="1572" xr:uid="{00000000-0005-0000-0000-00002A060000}"/>
    <cellStyle name="Satisfaisant 14 2" xfId="1573" xr:uid="{00000000-0005-0000-0000-00002B060000}"/>
    <cellStyle name="Satisfaisant 14 3" xfId="1574" xr:uid="{00000000-0005-0000-0000-00002C060000}"/>
    <cellStyle name="Satisfaisant 15 2" xfId="1575" xr:uid="{00000000-0005-0000-0000-00002D060000}"/>
    <cellStyle name="Satisfaisant 15 3" xfId="1576" xr:uid="{00000000-0005-0000-0000-00002E060000}"/>
    <cellStyle name="Satisfaisant 16 2" xfId="1577" xr:uid="{00000000-0005-0000-0000-00002F060000}"/>
    <cellStyle name="Satisfaisant 16 3" xfId="1578" xr:uid="{00000000-0005-0000-0000-000030060000}"/>
    <cellStyle name="Satisfaisant 17 2" xfId="1579" xr:uid="{00000000-0005-0000-0000-000031060000}"/>
    <cellStyle name="Satisfaisant 17 3" xfId="1580" xr:uid="{00000000-0005-0000-0000-000032060000}"/>
    <cellStyle name="Satisfaisant 2" xfId="1924" xr:uid="{00000000-0005-0000-0000-0000CE070000}"/>
    <cellStyle name="Satisfaisant 2 2" xfId="1581" xr:uid="{00000000-0005-0000-0000-000033060000}"/>
    <cellStyle name="Satisfaisant 2 3" xfId="1582" xr:uid="{00000000-0005-0000-0000-000034060000}"/>
    <cellStyle name="Satisfaisant 3 2" xfId="1583" xr:uid="{00000000-0005-0000-0000-000035060000}"/>
    <cellStyle name="Satisfaisant 3 3" xfId="1584" xr:uid="{00000000-0005-0000-0000-000036060000}"/>
    <cellStyle name="Satisfaisant 4 2" xfId="1585" xr:uid="{00000000-0005-0000-0000-000037060000}"/>
    <cellStyle name="Satisfaisant 4 3" xfId="1586" xr:uid="{00000000-0005-0000-0000-000038060000}"/>
    <cellStyle name="Satisfaisant 5 2" xfId="1587" xr:uid="{00000000-0005-0000-0000-000039060000}"/>
    <cellStyle name="Satisfaisant 5 3" xfId="1588" xr:uid="{00000000-0005-0000-0000-00003A060000}"/>
    <cellStyle name="Satisfaisant 6 2" xfId="1589" xr:uid="{00000000-0005-0000-0000-00003B060000}"/>
    <cellStyle name="Satisfaisant 6 3" xfId="1590" xr:uid="{00000000-0005-0000-0000-00003C060000}"/>
    <cellStyle name="Satisfaisant 7 2" xfId="1591" xr:uid="{00000000-0005-0000-0000-00003D060000}"/>
    <cellStyle name="Satisfaisant 7 3" xfId="1592" xr:uid="{00000000-0005-0000-0000-00003E060000}"/>
    <cellStyle name="Satisfaisant 8 2" xfId="1593" xr:uid="{00000000-0005-0000-0000-00003F060000}"/>
    <cellStyle name="Satisfaisant 8 3" xfId="1594" xr:uid="{00000000-0005-0000-0000-000040060000}"/>
    <cellStyle name="Satisfaisant 9 2" xfId="1595" xr:uid="{00000000-0005-0000-0000-000041060000}"/>
    <cellStyle name="Satisfaisant 9 3" xfId="1596" xr:uid="{00000000-0005-0000-0000-000042060000}"/>
    <cellStyle name="Sortie 10 2" xfId="1597" xr:uid="{00000000-0005-0000-0000-000043060000}"/>
    <cellStyle name="Sortie 10 3" xfId="1598" xr:uid="{00000000-0005-0000-0000-000044060000}"/>
    <cellStyle name="Sortie 11 2" xfId="1599" xr:uid="{00000000-0005-0000-0000-000045060000}"/>
    <cellStyle name="Sortie 11 3" xfId="1600" xr:uid="{00000000-0005-0000-0000-000046060000}"/>
    <cellStyle name="Sortie 12 2" xfId="1601" xr:uid="{00000000-0005-0000-0000-000047060000}"/>
    <cellStyle name="Sortie 12 3" xfId="1602" xr:uid="{00000000-0005-0000-0000-000048060000}"/>
    <cellStyle name="Sortie 13 2" xfId="1603" xr:uid="{00000000-0005-0000-0000-000049060000}"/>
    <cellStyle name="Sortie 13 3" xfId="1604" xr:uid="{00000000-0005-0000-0000-00004A060000}"/>
    <cellStyle name="Sortie 14 2" xfId="1605" xr:uid="{00000000-0005-0000-0000-00004B060000}"/>
    <cellStyle name="Sortie 14 3" xfId="1606" xr:uid="{00000000-0005-0000-0000-00004C060000}"/>
    <cellStyle name="Sortie 15 2" xfId="1607" xr:uid="{00000000-0005-0000-0000-00004D060000}"/>
    <cellStyle name="Sortie 15 3" xfId="1608" xr:uid="{00000000-0005-0000-0000-00004E060000}"/>
    <cellStyle name="Sortie 16 2" xfId="1609" xr:uid="{00000000-0005-0000-0000-00004F060000}"/>
    <cellStyle name="Sortie 16 3" xfId="1610" xr:uid="{00000000-0005-0000-0000-000050060000}"/>
    <cellStyle name="Sortie 17 2" xfId="1611" xr:uid="{00000000-0005-0000-0000-000051060000}"/>
    <cellStyle name="Sortie 17 3" xfId="1612" xr:uid="{00000000-0005-0000-0000-000052060000}"/>
    <cellStyle name="Sortie 2" xfId="1928" xr:uid="{00000000-0005-0000-0000-0000CF070000}"/>
    <cellStyle name="Sortie 2 2" xfId="1613" xr:uid="{00000000-0005-0000-0000-000053060000}"/>
    <cellStyle name="Sortie 2 3" xfId="1614" xr:uid="{00000000-0005-0000-0000-000054060000}"/>
    <cellStyle name="Sortie 3 2" xfId="1615" xr:uid="{00000000-0005-0000-0000-000055060000}"/>
    <cellStyle name="Sortie 3 3" xfId="1616" xr:uid="{00000000-0005-0000-0000-000056060000}"/>
    <cellStyle name="Sortie 4 2" xfId="1617" xr:uid="{00000000-0005-0000-0000-000057060000}"/>
    <cellStyle name="Sortie 4 3" xfId="1618" xr:uid="{00000000-0005-0000-0000-000058060000}"/>
    <cellStyle name="Sortie 5 2" xfId="1619" xr:uid="{00000000-0005-0000-0000-000059060000}"/>
    <cellStyle name="Sortie 5 3" xfId="1620" xr:uid="{00000000-0005-0000-0000-00005A060000}"/>
    <cellStyle name="Sortie 6 2" xfId="1621" xr:uid="{00000000-0005-0000-0000-00005B060000}"/>
    <cellStyle name="Sortie 6 3" xfId="1622" xr:uid="{00000000-0005-0000-0000-00005C060000}"/>
    <cellStyle name="Sortie 7 2" xfId="1623" xr:uid="{00000000-0005-0000-0000-00005D060000}"/>
    <cellStyle name="Sortie 7 3" xfId="1624" xr:uid="{00000000-0005-0000-0000-00005E060000}"/>
    <cellStyle name="Sortie 8 2" xfId="1625" xr:uid="{00000000-0005-0000-0000-00005F060000}"/>
    <cellStyle name="Sortie 8 3" xfId="1626" xr:uid="{00000000-0005-0000-0000-000060060000}"/>
    <cellStyle name="Sortie 9 2" xfId="1627" xr:uid="{00000000-0005-0000-0000-000061060000}"/>
    <cellStyle name="Sortie 9 3" xfId="1628" xr:uid="{00000000-0005-0000-0000-000062060000}"/>
    <cellStyle name="TableStyleLight1" xfId="1629" xr:uid="{00000000-0005-0000-0000-000063060000}"/>
    <cellStyle name="Texte explicatif 10 2" xfId="1630" xr:uid="{00000000-0005-0000-0000-000064060000}"/>
    <cellStyle name="Texte explicatif 10 3" xfId="1631" xr:uid="{00000000-0005-0000-0000-000065060000}"/>
    <cellStyle name="Texte explicatif 11 2" xfId="1632" xr:uid="{00000000-0005-0000-0000-000066060000}"/>
    <cellStyle name="Texte explicatif 11 3" xfId="1633" xr:uid="{00000000-0005-0000-0000-000067060000}"/>
    <cellStyle name="Texte explicatif 12 2" xfId="1634" xr:uid="{00000000-0005-0000-0000-000068060000}"/>
    <cellStyle name="Texte explicatif 12 3" xfId="1635" xr:uid="{00000000-0005-0000-0000-000069060000}"/>
    <cellStyle name="Texte explicatif 13 2" xfId="1636" xr:uid="{00000000-0005-0000-0000-00006A060000}"/>
    <cellStyle name="Texte explicatif 13 3" xfId="1637" xr:uid="{00000000-0005-0000-0000-00006B060000}"/>
    <cellStyle name="Texte explicatif 14 2" xfId="1638" xr:uid="{00000000-0005-0000-0000-00006C060000}"/>
    <cellStyle name="Texte explicatif 14 3" xfId="1639" xr:uid="{00000000-0005-0000-0000-00006D060000}"/>
    <cellStyle name="Texte explicatif 15 2" xfId="1640" xr:uid="{00000000-0005-0000-0000-00006E060000}"/>
    <cellStyle name="Texte explicatif 15 3" xfId="1641" xr:uid="{00000000-0005-0000-0000-00006F060000}"/>
    <cellStyle name="Texte explicatif 16 2" xfId="1642" xr:uid="{00000000-0005-0000-0000-000070060000}"/>
    <cellStyle name="Texte explicatif 16 3" xfId="1643" xr:uid="{00000000-0005-0000-0000-000071060000}"/>
    <cellStyle name="Texte explicatif 17 2" xfId="1644" xr:uid="{00000000-0005-0000-0000-000072060000}"/>
    <cellStyle name="Texte explicatif 17 3" xfId="1645" xr:uid="{00000000-0005-0000-0000-000073060000}"/>
    <cellStyle name="Texte explicatif 2" xfId="1934" xr:uid="{00000000-0005-0000-0000-0000D0070000}"/>
    <cellStyle name="Texte explicatif 2 2" xfId="1646" xr:uid="{00000000-0005-0000-0000-000074060000}"/>
    <cellStyle name="Texte explicatif 2 3" xfId="1647" xr:uid="{00000000-0005-0000-0000-000075060000}"/>
    <cellStyle name="Texte explicatif 3 2" xfId="1648" xr:uid="{00000000-0005-0000-0000-000076060000}"/>
    <cellStyle name="Texte explicatif 3 3" xfId="1649" xr:uid="{00000000-0005-0000-0000-000077060000}"/>
    <cellStyle name="Texte explicatif 4 2" xfId="1650" xr:uid="{00000000-0005-0000-0000-000078060000}"/>
    <cellStyle name="Texte explicatif 4 3" xfId="1651" xr:uid="{00000000-0005-0000-0000-000079060000}"/>
    <cellStyle name="Texte explicatif 5 2" xfId="1652" xr:uid="{00000000-0005-0000-0000-00007A060000}"/>
    <cellStyle name="Texte explicatif 5 3" xfId="1653" xr:uid="{00000000-0005-0000-0000-00007B060000}"/>
    <cellStyle name="Texte explicatif 6 2" xfId="1654" xr:uid="{00000000-0005-0000-0000-00007C060000}"/>
    <cellStyle name="Texte explicatif 6 3" xfId="1655" xr:uid="{00000000-0005-0000-0000-00007D060000}"/>
    <cellStyle name="Texte explicatif 7 2" xfId="1656" xr:uid="{00000000-0005-0000-0000-00007E060000}"/>
    <cellStyle name="Texte explicatif 7 3" xfId="1657" xr:uid="{00000000-0005-0000-0000-00007F060000}"/>
    <cellStyle name="Texte explicatif 8 2" xfId="1658" xr:uid="{00000000-0005-0000-0000-000080060000}"/>
    <cellStyle name="Texte explicatif 8 3" xfId="1659" xr:uid="{00000000-0005-0000-0000-000081060000}"/>
    <cellStyle name="Texte explicatif 9 2" xfId="1660" xr:uid="{00000000-0005-0000-0000-000082060000}"/>
    <cellStyle name="Texte explicatif 9 3" xfId="1661" xr:uid="{00000000-0005-0000-0000-000083060000}"/>
    <cellStyle name="Titre 10 2" xfId="1662" xr:uid="{00000000-0005-0000-0000-000084060000}"/>
    <cellStyle name="Titre 10 3" xfId="1663" xr:uid="{00000000-0005-0000-0000-000085060000}"/>
    <cellStyle name="Titre 11 2" xfId="1664" xr:uid="{00000000-0005-0000-0000-000086060000}"/>
    <cellStyle name="Titre 11 3" xfId="1665" xr:uid="{00000000-0005-0000-0000-000087060000}"/>
    <cellStyle name="Titre 12 2" xfId="1666" xr:uid="{00000000-0005-0000-0000-000088060000}"/>
    <cellStyle name="Titre 12 3" xfId="1667" xr:uid="{00000000-0005-0000-0000-000089060000}"/>
    <cellStyle name="Titre 13 2" xfId="1668" xr:uid="{00000000-0005-0000-0000-00008A060000}"/>
    <cellStyle name="Titre 13 3" xfId="1669" xr:uid="{00000000-0005-0000-0000-00008B060000}"/>
    <cellStyle name="Titre 14 2" xfId="1670" xr:uid="{00000000-0005-0000-0000-00008C060000}"/>
    <cellStyle name="Titre 14 3" xfId="1671" xr:uid="{00000000-0005-0000-0000-00008D060000}"/>
    <cellStyle name="Titre 15 2" xfId="1672" xr:uid="{00000000-0005-0000-0000-00008E060000}"/>
    <cellStyle name="Titre 15 3" xfId="1673" xr:uid="{00000000-0005-0000-0000-00008F060000}"/>
    <cellStyle name="Titre 16 2" xfId="1674" xr:uid="{00000000-0005-0000-0000-000090060000}"/>
    <cellStyle name="Titre 16 3" xfId="1675" xr:uid="{00000000-0005-0000-0000-000091060000}"/>
    <cellStyle name="Titre 17 2" xfId="1676" xr:uid="{00000000-0005-0000-0000-000092060000}"/>
    <cellStyle name="Titre 17 3" xfId="1677" xr:uid="{00000000-0005-0000-0000-000093060000}"/>
    <cellStyle name="Titre 2" xfId="1919" xr:uid="{00000000-0005-0000-0000-0000D1070000}"/>
    <cellStyle name="Titre 2 2" xfId="1678" xr:uid="{00000000-0005-0000-0000-000094060000}"/>
    <cellStyle name="Titre 2 3" xfId="1679" xr:uid="{00000000-0005-0000-0000-000095060000}"/>
    <cellStyle name="Titre 3 2" xfId="1680" xr:uid="{00000000-0005-0000-0000-000096060000}"/>
    <cellStyle name="Titre 3 3" xfId="1681" xr:uid="{00000000-0005-0000-0000-000097060000}"/>
    <cellStyle name="Titre 4 2" xfId="1682" xr:uid="{00000000-0005-0000-0000-000098060000}"/>
    <cellStyle name="Titre 4 3" xfId="1683" xr:uid="{00000000-0005-0000-0000-000099060000}"/>
    <cellStyle name="Titre 5 2" xfId="1684" xr:uid="{00000000-0005-0000-0000-00009A060000}"/>
    <cellStyle name="Titre 5 3" xfId="1685" xr:uid="{00000000-0005-0000-0000-00009B060000}"/>
    <cellStyle name="Titre 6 2" xfId="1686" xr:uid="{00000000-0005-0000-0000-00009C060000}"/>
    <cellStyle name="Titre 6 3" xfId="1687" xr:uid="{00000000-0005-0000-0000-00009D060000}"/>
    <cellStyle name="Titre 7 2" xfId="1688" xr:uid="{00000000-0005-0000-0000-00009E060000}"/>
    <cellStyle name="Titre 7 3" xfId="1689" xr:uid="{00000000-0005-0000-0000-00009F060000}"/>
    <cellStyle name="Titre 8 2" xfId="1690" xr:uid="{00000000-0005-0000-0000-0000A0060000}"/>
    <cellStyle name="Titre 8 3" xfId="1691" xr:uid="{00000000-0005-0000-0000-0000A1060000}"/>
    <cellStyle name="Titre 9 2" xfId="1692" xr:uid="{00000000-0005-0000-0000-0000A2060000}"/>
    <cellStyle name="Titre 9 3" xfId="1693" xr:uid="{00000000-0005-0000-0000-0000A3060000}"/>
    <cellStyle name="Titre 1 10 2" xfId="1694" xr:uid="{00000000-0005-0000-0000-0000A4060000}"/>
    <cellStyle name="Titre 1 10 3" xfId="1695" xr:uid="{00000000-0005-0000-0000-0000A5060000}"/>
    <cellStyle name="Titre 1 11 2" xfId="1696" xr:uid="{00000000-0005-0000-0000-0000A6060000}"/>
    <cellStyle name="Titre 1 11 3" xfId="1697" xr:uid="{00000000-0005-0000-0000-0000A7060000}"/>
    <cellStyle name="Titre 1 12 2" xfId="1698" xr:uid="{00000000-0005-0000-0000-0000A8060000}"/>
    <cellStyle name="Titre 1 12 3" xfId="1699" xr:uid="{00000000-0005-0000-0000-0000A9060000}"/>
    <cellStyle name="Titre 1 13 2" xfId="1700" xr:uid="{00000000-0005-0000-0000-0000AA060000}"/>
    <cellStyle name="Titre 1 13 3" xfId="1701" xr:uid="{00000000-0005-0000-0000-0000AB060000}"/>
    <cellStyle name="Titre 1 14 2" xfId="1702" xr:uid="{00000000-0005-0000-0000-0000AC060000}"/>
    <cellStyle name="Titre 1 14 3" xfId="1703" xr:uid="{00000000-0005-0000-0000-0000AD060000}"/>
    <cellStyle name="Titre 1 15 2" xfId="1704" xr:uid="{00000000-0005-0000-0000-0000AE060000}"/>
    <cellStyle name="Titre 1 15 3" xfId="1705" xr:uid="{00000000-0005-0000-0000-0000AF060000}"/>
    <cellStyle name="Titre 1 16 2" xfId="1706" xr:uid="{00000000-0005-0000-0000-0000B0060000}"/>
    <cellStyle name="Titre 1 16 3" xfId="1707" xr:uid="{00000000-0005-0000-0000-0000B1060000}"/>
    <cellStyle name="Titre 1 17 2" xfId="1708" xr:uid="{00000000-0005-0000-0000-0000B2060000}"/>
    <cellStyle name="Titre 1 17 3" xfId="1709" xr:uid="{00000000-0005-0000-0000-0000B3060000}"/>
    <cellStyle name="Titre 1 2" xfId="1920" xr:uid="{00000000-0005-0000-0000-0000D2070000}"/>
    <cellStyle name="Titre 1 2 2" xfId="1710" xr:uid="{00000000-0005-0000-0000-0000B4060000}"/>
    <cellStyle name="Titre 1 2 3" xfId="1711" xr:uid="{00000000-0005-0000-0000-0000B5060000}"/>
    <cellStyle name="Titre 1 3 2" xfId="1712" xr:uid="{00000000-0005-0000-0000-0000B6060000}"/>
    <cellStyle name="Titre 1 3 3" xfId="1713" xr:uid="{00000000-0005-0000-0000-0000B7060000}"/>
    <cellStyle name="Titre 1 4 2" xfId="1714" xr:uid="{00000000-0005-0000-0000-0000B8060000}"/>
    <cellStyle name="Titre 1 4 3" xfId="1715" xr:uid="{00000000-0005-0000-0000-0000B9060000}"/>
    <cellStyle name="Titre 1 5 2" xfId="1716" xr:uid="{00000000-0005-0000-0000-0000BA060000}"/>
    <cellStyle name="Titre 1 5 3" xfId="1717" xr:uid="{00000000-0005-0000-0000-0000BB060000}"/>
    <cellStyle name="Titre 1 6 2" xfId="1718" xr:uid="{00000000-0005-0000-0000-0000BC060000}"/>
    <cellStyle name="Titre 1 6 3" xfId="1719" xr:uid="{00000000-0005-0000-0000-0000BD060000}"/>
    <cellStyle name="Titre 1 7 2" xfId="1720" xr:uid="{00000000-0005-0000-0000-0000BE060000}"/>
    <cellStyle name="Titre 1 7 3" xfId="1721" xr:uid="{00000000-0005-0000-0000-0000BF060000}"/>
    <cellStyle name="Titre 1 8 2" xfId="1722" xr:uid="{00000000-0005-0000-0000-0000C0060000}"/>
    <cellStyle name="Titre 1 8 3" xfId="1723" xr:uid="{00000000-0005-0000-0000-0000C1060000}"/>
    <cellStyle name="Titre 1 9 2" xfId="1724" xr:uid="{00000000-0005-0000-0000-0000C2060000}"/>
    <cellStyle name="Titre 1 9 3" xfId="1725" xr:uid="{00000000-0005-0000-0000-0000C3060000}"/>
    <cellStyle name="Titre 2 10 2" xfId="1726" xr:uid="{00000000-0005-0000-0000-0000C4060000}"/>
    <cellStyle name="Titre 2 10 3" xfId="1727" xr:uid="{00000000-0005-0000-0000-0000C5060000}"/>
    <cellStyle name="Titre 2 11 2" xfId="1728" xr:uid="{00000000-0005-0000-0000-0000C6060000}"/>
    <cellStyle name="Titre 2 11 3" xfId="1729" xr:uid="{00000000-0005-0000-0000-0000C7060000}"/>
    <cellStyle name="Titre 2 12 2" xfId="1730" xr:uid="{00000000-0005-0000-0000-0000C8060000}"/>
    <cellStyle name="Titre 2 12 3" xfId="1731" xr:uid="{00000000-0005-0000-0000-0000C9060000}"/>
    <cellStyle name="Titre 2 13 2" xfId="1732" xr:uid="{00000000-0005-0000-0000-0000CA060000}"/>
    <cellStyle name="Titre 2 13 3" xfId="1733" xr:uid="{00000000-0005-0000-0000-0000CB060000}"/>
    <cellStyle name="Titre 2 14 2" xfId="1734" xr:uid="{00000000-0005-0000-0000-0000CC060000}"/>
    <cellStyle name="Titre 2 14 3" xfId="1735" xr:uid="{00000000-0005-0000-0000-0000CD060000}"/>
    <cellStyle name="Titre 2 15 2" xfId="1736" xr:uid="{00000000-0005-0000-0000-0000CE060000}"/>
    <cellStyle name="Titre 2 15 3" xfId="1737" xr:uid="{00000000-0005-0000-0000-0000CF060000}"/>
    <cellStyle name="Titre 2 16 2" xfId="1738" xr:uid="{00000000-0005-0000-0000-0000D0060000}"/>
    <cellStyle name="Titre 2 16 3" xfId="1739" xr:uid="{00000000-0005-0000-0000-0000D1060000}"/>
    <cellStyle name="Titre 2 17 2" xfId="1740" xr:uid="{00000000-0005-0000-0000-0000D2060000}"/>
    <cellStyle name="Titre 2 17 3" xfId="1741" xr:uid="{00000000-0005-0000-0000-0000D3060000}"/>
    <cellStyle name="Titre 2 2" xfId="1921" xr:uid="{00000000-0005-0000-0000-0000D3070000}"/>
    <cellStyle name="Titre 2 2 2" xfId="1742" xr:uid="{00000000-0005-0000-0000-0000D4060000}"/>
    <cellStyle name="Titre 2 2 3" xfId="1743" xr:uid="{00000000-0005-0000-0000-0000D5060000}"/>
    <cellStyle name="Titre 2 3 2" xfId="1744" xr:uid="{00000000-0005-0000-0000-0000D6060000}"/>
    <cellStyle name="Titre 2 3 3" xfId="1745" xr:uid="{00000000-0005-0000-0000-0000D7060000}"/>
    <cellStyle name="Titre 2 4 2" xfId="1746" xr:uid="{00000000-0005-0000-0000-0000D8060000}"/>
    <cellStyle name="Titre 2 4 3" xfId="1747" xr:uid="{00000000-0005-0000-0000-0000D9060000}"/>
    <cellStyle name="Titre 2 5 2" xfId="1748" xr:uid="{00000000-0005-0000-0000-0000DA060000}"/>
    <cellStyle name="Titre 2 5 3" xfId="1749" xr:uid="{00000000-0005-0000-0000-0000DB060000}"/>
    <cellStyle name="Titre 2 6 2" xfId="1750" xr:uid="{00000000-0005-0000-0000-0000DC060000}"/>
    <cellStyle name="Titre 2 6 3" xfId="1751" xr:uid="{00000000-0005-0000-0000-0000DD060000}"/>
    <cellStyle name="Titre 2 7 2" xfId="1752" xr:uid="{00000000-0005-0000-0000-0000DE060000}"/>
    <cellStyle name="Titre 2 7 3" xfId="1753" xr:uid="{00000000-0005-0000-0000-0000DF060000}"/>
    <cellStyle name="Titre 2 8 2" xfId="1754" xr:uid="{00000000-0005-0000-0000-0000E0060000}"/>
    <cellStyle name="Titre 2 8 3" xfId="1755" xr:uid="{00000000-0005-0000-0000-0000E1060000}"/>
    <cellStyle name="Titre 2 9 2" xfId="1756" xr:uid="{00000000-0005-0000-0000-0000E2060000}"/>
    <cellStyle name="Titre 2 9 3" xfId="1757" xr:uid="{00000000-0005-0000-0000-0000E3060000}"/>
    <cellStyle name="Titre 3 10 2" xfId="1758" xr:uid="{00000000-0005-0000-0000-0000E4060000}"/>
    <cellStyle name="Titre 3 10 3" xfId="1759" xr:uid="{00000000-0005-0000-0000-0000E5060000}"/>
    <cellStyle name="Titre 3 11 2" xfId="1760" xr:uid="{00000000-0005-0000-0000-0000E6060000}"/>
    <cellStyle name="Titre 3 11 3" xfId="1761" xr:uid="{00000000-0005-0000-0000-0000E7060000}"/>
    <cellStyle name="Titre 3 12 2" xfId="1762" xr:uid="{00000000-0005-0000-0000-0000E8060000}"/>
    <cellStyle name="Titre 3 12 3" xfId="1763" xr:uid="{00000000-0005-0000-0000-0000E9060000}"/>
    <cellStyle name="Titre 3 13 2" xfId="1764" xr:uid="{00000000-0005-0000-0000-0000EA060000}"/>
    <cellStyle name="Titre 3 13 3" xfId="1765" xr:uid="{00000000-0005-0000-0000-0000EB060000}"/>
    <cellStyle name="Titre 3 14 2" xfId="1766" xr:uid="{00000000-0005-0000-0000-0000EC060000}"/>
    <cellStyle name="Titre 3 14 3" xfId="1767" xr:uid="{00000000-0005-0000-0000-0000ED060000}"/>
    <cellStyle name="Titre 3 15 2" xfId="1768" xr:uid="{00000000-0005-0000-0000-0000EE060000}"/>
    <cellStyle name="Titre 3 15 3" xfId="1769" xr:uid="{00000000-0005-0000-0000-0000EF060000}"/>
    <cellStyle name="Titre 3 16 2" xfId="1770" xr:uid="{00000000-0005-0000-0000-0000F0060000}"/>
    <cellStyle name="Titre 3 16 3" xfId="1771" xr:uid="{00000000-0005-0000-0000-0000F1060000}"/>
    <cellStyle name="Titre 3 17 2" xfId="1772" xr:uid="{00000000-0005-0000-0000-0000F2060000}"/>
    <cellStyle name="Titre 3 17 3" xfId="1773" xr:uid="{00000000-0005-0000-0000-0000F3060000}"/>
    <cellStyle name="Titre 3 2" xfId="1922" xr:uid="{00000000-0005-0000-0000-0000D4070000}"/>
    <cellStyle name="Titre 3 2 2" xfId="1774" xr:uid="{00000000-0005-0000-0000-0000F4060000}"/>
    <cellStyle name="Titre 3 2 3" xfId="1775" xr:uid="{00000000-0005-0000-0000-0000F5060000}"/>
    <cellStyle name="Titre 3 3 2" xfId="1776" xr:uid="{00000000-0005-0000-0000-0000F6060000}"/>
    <cellStyle name="Titre 3 3 3" xfId="1777" xr:uid="{00000000-0005-0000-0000-0000F7060000}"/>
    <cellStyle name="Titre 3 4 2" xfId="1778" xr:uid="{00000000-0005-0000-0000-0000F8060000}"/>
    <cellStyle name="Titre 3 4 3" xfId="1779" xr:uid="{00000000-0005-0000-0000-0000F9060000}"/>
    <cellStyle name="Titre 3 5 2" xfId="1780" xr:uid="{00000000-0005-0000-0000-0000FA060000}"/>
    <cellStyle name="Titre 3 5 3" xfId="1781" xr:uid="{00000000-0005-0000-0000-0000FB060000}"/>
    <cellStyle name="Titre 3 6 2" xfId="1782" xr:uid="{00000000-0005-0000-0000-0000FC060000}"/>
    <cellStyle name="Titre 3 6 3" xfId="1783" xr:uid="{00000000-0005-0000-0000-0000FD060000}"/>
    <cellStyle name="Titre 3 7 2" xfId="1784" xr:uid="{00000000-0005-0000-0000-0000FE060000}"/>
    <cellStyle name="Titre 3 7 3" xfId="1785" xr:uid="{00000000-0005-0000-0000-0000FF060000}"/>
    <cellStyle name="Titre 3 8 2" xfId="1786" xr:uid="{00000000-0005-0000-0000-000000070000}"/>
    <cellStyle name="Titre 3 8 3" xfId="1787" xr:uid="{00000000-0005-0000-0000-000001070000}"/>
    <cellStyle name="Titre 3 9 2" xfId="1788" xr:uid="{00000000-0005-0000-0000-000002070000}"/>
    <cellStyle name="Titre 3 9 3" xfId="1789" xr:uid="{00000000-0005-0000-0000-000003070000}"/>
    <cellStyle name="Titre 4 10 2" xfId="1790" xr:uid="{00000000-0005-0000-0000-000004070000}"/>
    <cellStyle name="Titre 4 10 3" xfId="1791" xr:uid="{00000000-0005-0000-0000-000005070000}"/>
    <cellStyle name="Titre 4 11 2" xfId="1792" xr:uid="{00000000-0005-0000-0000-000006070000}"/>
    <cellStyle name="Titre 4 11 3" xfId="1793" xr:uid="{00000000-0005-0000-0000-000007070000}"/>
    <cellStyle name="Titre 4 12 2" xfId="1794" xr:uid="{00000000-0005-0000-0000-000008070000}"/>
    <cellStyle name="Titre 4 12 3" xfId="1795" xr:uid="{00000000-0005-0000-0000-000009070000}"/>
    <cellStyle name="Titre 4 13 2" xfId="1796" xr:uid="{00000000-0005-0000-0000-00000A070000}"/>
    <cellStyle name="Titre 4 13 3" xfId="1797" xr:uid="{00000000-0005-0000-0000-00000B070000}"/>
    <cellStyle name="Titre 4 14 2" xfId="1798" xr:uid="{00000000-0005-0000-0000-00000C070000}"/>
    <cellStyle name="Titre 4 14 3" xfId="1799" xr:uid="{00000000-0005-0000-0000-00000D070000}"/>
    <cellStyle name="Titre 4 15 2" xfId="1800" xr:uid="{00000000-0005-0000-0000-00000E070000}"/>
    <cellStyle name="Titre 4 15 3" xfId="1801" xr:uid="{00000000-0005-0000-0000-00000F070000}"/>
    <cellStyle name="Titre 4 16 2" xfId="1802" xr:uid="{00000000-0005-0000-0000-000010070000}"/>
    <cellStyle name="Titre 4 16 3" xfId="1803" xr:uid="{00000000-0005-0000-0000-000011070000}"/>
    <cellStyle name="Titre 4 17 2" xfId="1804" xr:uid="{00000000-0005-0000-0000-000012070000}"/>
    <cellStyle name="Titre 4 17 3" xfId="1805" xr:uid="{00000000-0005-0000-0000-000013070000}"/>
    <cellStyle name="Titre 4 2" xfId="1923" xr:uid="{00000000-0005-0000-0000-0000D5070000}"/>
    <cellStyle name="Titre 4 2 2" xfId="1806" xr:uid="{00000000-0005-0000-0000-000014070000}"/>
    <cellStyle name="Titre 4 2 3" xfId="1807" xr:uid="{00000000-0005-0000-0000-000015070000}"/>
    <cellStyle name="Titre 4 3 2" xfId="1808" xr:uid="{00000000-0005-0000-0000-000016070000}"/>
    <cellStyle name="Titre 4 3 3" xfId="1809" xr:uid="{00000000-0005-0000-0000-000017070000}"/>
    <cellStyle name="Titre 4 4 2" xfId="1810" xr:uid="{00000000-0005-0000-0000-000018070000}"/>
    <cellStyle name="Titre 4 4 3" xfId="1811" xr:uid="{00000000-0005-0000-0000-000019070000}"/>
    <cellStyle name="Titre 4 5 2" xfId="1812" xr:uid="{00000000-0005-0000-0000-00001A070000}"/>
    <cellStyle name="Titre 4 5 3" xfId="1813" xr:uid="{00000000-0005-0000-0000-00001B070000}"/>
    <cellStyle name="Titre 4 6 2" xfId="1814" xr:uid="{00000000-0005-0000-0000-00001C070000}"/>
    <cellStyle name="Titre 4 6 3" xfId="1815" xr:uid="{00000000-0005-0000-0000-00001D070000}"/>
    <cellStyle name="Titre 4 7 2" xfId="1816" xr:uid="{00000000-0005-0000-0000-00001E070000}"/>
    <cellStyle name="Titre 4 7 3" xfId="1817" xr:uid="{00000000-0005-0000-0000-00001F070000}"/>
    <cellStyle name="Titre 4 8 2" xfId="1818" xr:uid="{00000000-0005-0000-0000-000020070000}"/>
    <cellStyle name="Titre 4 8 3" xfId="1819" xr:uid="{00000000-0005-0000-0000-000021070000}"/>
    <cellStyle name="Titre 4 9 2" xfId="1820" xr:uid="{00000000-0005-0000-0000-000022070000}"/>
    <cellStyle name="Titre 4 9 3" xfId="1821" xr:uid="{00000000-0005-0000-0000-000023070000}"/>
    <cellStyle name="Total 10 2" xfId="1822" xr:uid="{00000000-0005-0000-0000-000024070000}"/>
    <cellStyle name="Total 10 3" xfId="1823" xr:uid="{00000000-0005-0000-0000-000025070000}"/>
    <cellStyle name="Total 11 2" xfId="1824" xr:uid="{00000000-0005-0000-0000-000026070000}"/>
    <cellStyle name="Total 11 3" xfId="1825" xr:uid="{00000000-0005-0000-0000-000027070000}"/>
    <cellStyle name="Total 12 2" xfId="1826" xr:uid="{00000000-0005-0000-0000-000028070000}"/>
    <cellStyle name="Total 12 3" xfId="1827" xr:uid="{00000000-0005-0000-0000-000029070000}"/>
    <cellStyle name="Total 13 2" xfId="1828" xr:uid="{00000000-0005-0000-0000-00002A070000}"/>
    <cellStyle name="Total 13 3" xfId="1829" xr:uid="{00000000-0005-0000-0000-00002B070000}"/>
    <cellStyle name="Total 14 2" xfId="1830" xr:uid="{00000000-0005-0000-0000-00002C070000}"/>
    <cellStyle name="Total 14 3" xfId="1831" xr:uid="{00000000-0005-0000-0000-00002D070000}"/>
    <cellStyle name="Total 15 2" xfId="1832" xr:uid="{00000000-0005-0000-0000-00002E070000}"/>
    <cellStyle name="Total 15 3" xfId="1833" xr:uid="{00000000-0005-0000-0000-00002F070000}"/>
    <cellStyle name="Total 16 2" xfId="1834" xr:uid="{00000000-0005-0000-0000-000030070000}"/>
    <cellStyle name="Total 16 3" xfId="1835" xr:uid="{00000000-0005-0000-0000-000031070000}"/>
    <cellStyle name="Total 17 2" xfId="1836" xr:uid="{00000000-0005-0000-0000-000032070000}"/>
    <cellStyle name="Total 17 3" xfId="1837" xr:uid="{00000000-0005-0000-0000-000033070000}"/>
    <cellStyle name="Total 2" xfId="1935" xr:uid="{00000000-0005-0000-0000-0000D6070000}"/>
    <cellStyle name="Total 2 2" xfId="1838" xr:uid="{00000000-0005-0000-0000-000034070000}"/>
    <cellStyle name="Total 2 3" xfId="1839" xr:uid="{00000000-0005-0000-0000-000035070000}"/>
    <cellStyle name="Total 3 2" xfId="1840" xr:uid="{00000000-0005-0000-0000-000036070000}"/>
    <cellStyle name="Total 3 3" xfId="1841" xr:uid="{00000000-0005-0000-0000-000037070000}"/>
    <cellStyle name="Total 4 2" xfId="1842" xr:uid="{00000000-0005-0000-0000-000038070000}"/>
    <cellStyle name="Total 4 3" xfId="1843" xr:uid="{00000000-0005-0000-0000-000039070000}"/>
    <cellStyle name="Total 5 2" xfId="1844" xr:uid="{00000000-0005-0000-0000-00003A070000}"/>
    <cellStyle name="Total 5 3" xfId="1845" xr:uid="{00000000-0005-0000-0000-00003B070000}"/>
    <cellStyle name="Total 6 2" xfId="1846" xr:uid="{00000000-0005-0000-0000-00003C070000}"/>
    <cellStyle name="Total 6 3" xfId="1847" xr:uid="{00000000-0005-0000-0000-00003D070000}"/>
    <cellStyle name="Total 7 2" xfId="1848" xr:uid="{00000000-0005-0000-0000-00003E070000}"/>
    <cellStyle name="Total 7 3" xfId="1849" xr:uid="{00000000-0005-0000-0000-00003F070000}"/>
    <cellStyle name="Total 8 2" xfId="1850" xr:uid="{00000000-0005-0000-0000-000040070000}"/>
    <cellStyle name="Total 8 3" xfId="1851" xr:uid="{00000000-0005-0000-0000-000041070000}"/>
    <cellStyle name="Total 9 2" xfId="1852" xr:uid="{00000000-0005-0000-0000-000042070000}"/>
    <cellStyle name="Total 9 3" xfId="1853" xr:uid="{00000000-0005-0000-0000-000043070000}"/>
    <cellStyle name="Vérification 10 2" xfId="1854" xr:uid="{00000000-0005-0000-0000-000044070000}"/>
    <cellStyle name="Vérification 10 3" xfId="1855" xr:uid="{00000000-0005-0000-0000-000045070000}"/>
    <cellStyle name="Vérification 11 2" xfId="1856" xr:uid="{00000000-0005-0000-0000-000046070000}"/>
    <cellStyle name="Vérification 11 3" xfId="1857" xr:uid="{00000000-0005-0000-0000-000047070000}"/>
    <cellStyle name="Vérification 12 2" xfId="1858" xr:uid="{00000000-0005-0000-0000-000048070000}"/>
    <cellStyle name="Vérification 12 3" xfId="1859" xr:uid="{00000000-0005-0000-0000-000049070000}"/>
    <cellStyle name="Vérification 13 2" xfId="1860" xr:uid="{00000000-0005-0000-0000-00004A070000}"/>
    <cellStyle name="Vérification 13 3" xfId="1861" xr:uid="{00000000-0005-0000-0000-00004B070000}"/>
    <cellStyle name="Vérification 14 2" xfId="1862" xr:uid="{00000000-0005-0000-0000-00004C070000}"/>
    <cellStyle name="Vérification 14 3" xfId="1863" xr:uid="{00000000-0005-0000-0000-00004D070000}"/>
    <cellStyle name="Vérification 15 2" xfId="1864" xr:uid="{00000000-0005-0000-0000-00004E070000}"/>
    <cellStyle name="Vérification 15 3" xfId="1865" xr:uid="{00000000-0005-0000-0000-00004F070000}"/>
    <cellStyle name="Vérification 16 2" xfId="1866" xr:uid="{00000000-0005-0000-0000-000050070000}"/>
    <cellStyle name="Vérification 16 3" xfId="1867" xr:uid="{00000000-0005-0000-0000-000051070000}"/>
    <cellStyle name="Vérification 17 2" xfId="1868" xr:uid="{00000000-0005-0000-0000-000052070000}"/>
    <cellStyle name="Vérification 17 3" xfId="1869" xr:uid="{00000000-0005-0000-0000-000053070000}"/>
    <cellStyle name="Vérification 2" xfId="1931" xr:uid="{00000000-0005-0000-0000-0000D7070000}"/>
    <cellStyle name="Vérification 2 2" xfId="1870" xr:uid="{00000000-0005-0000-0000-000054070000}"/>
    <cellStyle name="Vérification 2 3" xfId="1871" xr:uid="{00000000-0005-0000-0000-000055070000}"/>
    <cellStyle name="Vérification 3 2" xfId="1872" xr:uid="{00000000-0005-0000-0000-000056070000}"/>
    <cellStyle name="Vérification 3 3" xfId="1873" xr:uid="{00000000-0005-0000-0000-000057070000}"/>
    <cellStyle name="Vérification 4 2" xfId="1874" xr:uid="{00000000-0005-0000-0000-000058070000}"/>
    <cellStyle name="Vérification 4 3" xfId="1875" xr:uid="{00000000-0005-0000-0000-000059070000}"/>
    <cellStyle name="Vérification 5 2" xfId="1876" xr:uid="{00000000-0005-0000-0000-00005A070000}"/>
    <cellStyle name="Vérification 5 3" xfId="1877" xr:uid="{00000000-0005-0000-0000-00005B070000}"/>
    <cellStyle name="Vérification 6 2" xfId="1878" xr:uid="{00000000-0005-0000-0000-00005C070000}"/>
    <cellStyle name="Vérification 6 3" xfId="1879" xr:uid="{00000000-0005-0000-0000-00005D070000}"/>
    <cellStyle name="Vérification 7 2" xfId="1880" xr:uid="{00000000-0005-0000-0000-00005E070000}"/>
    <cellStyle name="Vérification 7 3" xfId="1881" xr:uid="{00000000-0005-0000-0000-00005F070000}"/>
    <cellStyle name="Vérification 8 2" xfId="1882" xr:uid="{00000000-0005-0000-0000-000060070000}"/>
    <cellStyle name="Vérification 8 3" xfId="1883" xr:uid="{00000000-0005-0000-0000-000061070000}"/>
    <cellStyle name="Vérification 9 2" xfId="1884" xr:uid="{00000000-0005-0000-0000-000062070000}"/>
    <cellStyle name="Vérification 9 3" xfId="1885" xr:uid="{00000000-0005-0000-0000-000063070000}"/>
    <cellStyle name="好" xfId="1886" xr:uid="{00000000-0005-0000-0000-000064070000}"/>
    <cellStyle name="差" xfId="1887" xr:uid="{00000000-0005-0000-0000-000065070000}"/>
    <cellStyle name="常规_Copy of Reporting Package - ZEITI 2009 - Final" xfId="1888" xr:uid="{00000000-0005-0000-0000-000066070000}"/>
    <cellStyle name="强调文字颜色 1" xfId="1889" xr:uid="{00000000-0005-0000-0000-000067070000}"/>
    <cellStyle name="强调文字颜色 2" xfId="1890" xr:uid="{00000000-0005-0000-0000-000068070000}"/>
    <cellStyle name="强调文字颜色 3" xfId="1891" xr:uid="{00000000-0005-0000-0000-000069070000}"/>
    <cellStyle name="强调文字颜色 4" xfId="1892" xr:uid="{00000000-0005-0000-0000-00006A070000}"/>
    <cellStyle name="强调文字颜色 5" xfId="1893" xr:uid="{00000000-0005-0000-0000-00006B070000}"/>
    <cellStyle name="强调文字颜色 6" xfId="1894" xr:uid="{00000000-0005-0000-0000-00006C070000}"/>
    <cellStyle name="标题" xfId="1895" xr:uid="{00000000-0005-0000-0000-00006D070000}"/>
    <cellStyle name="标题 1" xfId="1896" xr:uid="{00000000-0005-0000-0000-00006E070000}"/>
    <cellStyle name="标题 2" xfId="1897" xr:uid="{00000000-0005-0000-0000-00006F070000}"/>
    <cellStyle name="标题 3" xfId="1898" xr:uid="{00000000-0005-0000-0000-000070070000}"/>
    <cellStyle name="标题 4" xfId="1899" xr:uid="{00000000-0005-0000-0000-000071070000}"/>
    <cellStyle name="检查单元格" xfId="1900" xr:uid="{00000000-0005-0000-0000-000072070000}"/>
    <cellStyle name="汇总" xfId="1901" xr:uid="{00000000-0005-0000-0000-000073070000}"/>
    <cellStyle name="注释" xfId="1902" xr:uid="{00000000-0005-0000-0000-000074070000}"/>
    <cellStyle name="解释性文本" xfId="1903" xr:uid="{00000000-0005-0000-0000-000075070000}"/>
    <cellStyle name="警告文本" xfId="1904" xr:uid="{00000000-0005-0000-0000-000076070000}"/>
    <cellStyle name="计算" xfId="1905" xr:uid="{00000000-0005-0000-0000-000077070000}"/>
    <cellStyle name="输入" xfId="1906" xr:uid="{00000000-0005-0000-0000-000078070000}"/>
    <cellStyle name="输出" xfId="1907" xr:uid="{00000000-0005-0000-0000-000079070000}"/>
    <cellStyle name="适中" xfId="1908" xr:uid="{00000000-0005-0000-0000-00007A070000}"/>
    <cellStyle name="链接单元格" xfId="1909" xr:uid="{00000000-0005-0000-0000-00007B07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oore%20Stephens\03-%20Missions\2014\32-%20Nigeria%20(EITI)%20-%20Sep\04-%20Issues\02-%20Reconciliation%20Report\01-%20Draft\2012\V3\11-%20Reconciliation%20database%20-%20NEITI%202012%20(KG%20meeting%20day%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yadi/AppData/Roaming/Skype/My%20Skype%20Received%20Files/01-%20Received%20documents/Companies/38-%20BG%20International%20Ltd/TEITI%20Report%20Year%20Ended%2030%20June%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oore%20Stephens\03-%20Missions\2014\32-%20Nigeria%20(EITI)%20-%20Sep\04-%20Issues\02-%20Reconciliation%20Report\01-%20Draft\2012\V3\10-%20Reconciliation%20database%20-%20NEITI%202013%20after%20adjusting%20scope%20of%20companies%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2-%20Missions\18-%20NEITI\08-%20KG\13-%20Reconciliation%20database%20-%20NEITI%202012%20(KG%20meeting%20da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ompanies info"/>
      <sheetName val="Licences"/>
      <sheetName val="C (1)"/>
      <sheetName val="C (61)"/>
      <sheetName val="C (57)"/>
      <sheetName val="C (67)"/>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8)"/>
      <sheetName val="C (59)"/>
      <sheetName val="C (60)"/>
      <sheetName val="C (62)"/>
      <sheetName val="C (63)"/>
      <sheetName val="C (64)"/>
      <sheetName val="C (65)"/>
      <sheetName val="C (66)"/>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e comparison"/>
      <sheetName val="Social contribution"/>
    </sheetNames>
    <sheetDataSet>
      <sheetData sheetId="0"/>
      <sheetData sheetId="1"/>
      <sheetData sheetId="2"/>
      <sheetData sheetId="3">
        <row r="80">
          <cell r="A80" t="str">
            <v>Tax paid not reported</v>
          </cell>
        </row>
        <row r="81">
          <cell r="A81" t="str">
            <v>Tax paid reported but outside the period covered</v>
          </cell>
        </row>
        <row r="82">
          <cell r="A82" t="str">
            <v>Tax paid reported but outside the reconciliation scope</v>
          </cell>
        </row>
        <row r="83">
          <cell r="A83" t="str">
            <v>Tax amount incorrectly reported</v>
          </cell>
        </row>
        <row r="84">
          <cell r="A84" t="str">
            <v>Tax reported but not paid</v>
          </cell>
        </row>
        <row r="85">
          <cell r="A85" t="str">
            <v>Tax paid to other Government entity</v>
          </cell>
        </row>
        <row r="86">
          <cell r="A86" t="str">
            <v>Tax incorrectly classified</v>
          </cell>
        </row>
        <row r="87">
          <cell r="A87" t="str">
            <v>Tax paid on other identification number</v>
          </cell>
        </row>
        <row r="88">
          <cell r="A88"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Identification sheet"/>
      <sheetName val="b. Reporting template"/>
      <sheetName val="c. Payment flow details"/>
      <sheetName val="d. Social payment details"/>
      <sheetName val="e. Production details"/>
      <sheetName val="f. Export details"/>
      <sheetName val="MEM"/>
      <sheetName val="TPDC"/>
      <sheetName val="WITHHOLDING TAX"/>
      <sheetName val="PAYE"/>
      <sheetName val="SDL"/>
      <sheetName val="STAMP DUTY"/>
      <sheetName val="NSSF"/>
      <sheetName val="PPF"/>
      <sheetName val="CSR"/>
      <sheetName val="Feuil1"/>
    </sheetNames>
    <sheetDataSet>
      <sheetData sheetId="0"/>
      <sheetData sheetId="1"/>
      <sheetData sheetId="2"/>
      <sheetData sheetId="3"/>
      <sheetData sheetId="4"/>
      <sheetData sheetId="5"/>
      <sheetData sheetId="6">
        <row r="2">
          <cell r="E2">
            <v>51756800</v>
          </cell>
        </row>
      </sheetData>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C (65)"/>
      <sheetName val="C (66)"/>
      <sheetName val="C (67)"/>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 comparison"/>
      <sheetName val="Social contribution"/>
      <sheetName val="Companies info"/>
      <sheetName val="Production"/>
      <sheetName val="Licences"/>
    </sheetNames>
    <sheetDataSet>
      <sheetData sheetId="0"/>
      <sheetData sheetId="1"/>
      <sheetData sheetId="2"/>
      <sheetData sheetId="3">
        <row r="92">
          <cell r="A92" t="str">
            <v>Tax received not reported</v>
          </cell>
        </row>
        <row r="93">
          <cell r="A93" t="str">
            <v>Tax received reported but outside the period covered</v>
          </cell>
        </row>
        <row r="94">
          <cell r="A94" t="str">
            <v>Tax received reported but outside the reconciliation scope</v>
          </cell>
        </row>
        <row r="95">
          <cell r="A95" t="str">
            <v>Tax amount incorrectly reported</v>
          </cell>
        </row>
        <row r="96">
          <cell r="A96" t="str">
            <v>Tax reported but not received</v>
          </cell>
        </row>
        <row r="97">
          <cell r="A97" t="str">
            <v>Tax incorrectly classified</v>
          </cell>
        </row>
        <row r="98">
          <cell r="A98" t="str">
            <v>Tax received on other identification number</v>
          </cell>
        </row>
        <row r="99">
          <cell r="A99"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Taxes"/>
      <sheetName val="Lists"/>
      <sheetName val="C (57)"/>
      <sheetName val="C (67)"/>
      <sheetName val="C (2)"/>
      <sheetName val="C (38)"/>
      <sheetName val="C (37)"/>
      <sheetName val="C (32)"/>
      <sheetName val="C (36)"/>
      <sheetName val="C (47)"/>
      <sheetName val="C (11)"/>
      <sheetName val="C (51)"/>
      <sheetName val="C (65)"/>
      <sheetName val="C (31)"/>
      <sheetName val="C (8)"/>
      <sheetName val="C (52)"/>
      <sheetName val="C (1)"/>
      <sheetName val="C (61)"/>
      <sheetName val="C (3)"/>
      <sheetName val="C (7)"/>
      <sheetName val="Social contribution"/>
      <sheetName val="Companies info"/>
      <sheetName val="Licences"/>
      <sheetName val="C (6)"/>
      <sheetName val="C (28)"/>
      <sheetName val="C (62)"/>
      <sheetName val="C (59)"/>
      <sheetName val="C (10)"/>
      <sheetName val="C (19)"/>
      <sheetName val="C (17)"/>
      <sheetName val="C (24)"/>
      <sheetName val="C (12)"/>
      <sheetName val="C (25)"/>
      <sheetName val="C (15)"/>
    </sheetNames>
    <sheetDataSet>
      <sheetData sheetId="0" refreshError="1"/>
      <sheetData sheetId="1" refreshError="1"/>
      <sheetData sheetId="2">
        <row r="103">
          <cell r="A103" t="str">
            <v>Reporting template not submitted by the extractive company</v>
          </cell>
        </row>
        <row r="104">
          <cell r="A104" t="str">
            <v>Reporting template not submitted by the Govt Body</v>
          </cell>
        </row>
        <row r="105">
          <cell r="A105" t="str">
            <v>Supporting documents do not match extractive company report</v>
          </cell>
        </row>
        <row r="106">
          <cell r="A106" t="str">
            <v>Supporting documents do not match Govt Body report</v>
          </cell>
        </row>
        <row r="107">
          <cell r="A107" t="str">
            <v>Missing extractive company detail per receipt number</v>
          </cell>
        </row>
        <row r="108">
          <cell r="A108" t="str">
            <v>Missing Govt Body detail per receipt number</v>
          </cell>
        </row>
        <row r="109">
          <cell r="A109" t="str">
            <v>Tax not reported by the extractive company</v>
          </cell>
        </row>
        <row r="110">
          <cell r="A110" t="str">
            <v>Tax not reported by the Govt Body</v>
          </cell>
        </row>
        <row r="111">
          <cell r="A111" t="str">
            <v>Detail of expenditure could not be used</v>
          </cell>
        </row>
        <row r="112">
          <cell r="A112" t="str">
            <v>Exchange rate difference</v>
          </cell>
        </row>
        <row r="113">
          <cell r="A113" t="str">
            <v>Not material difference &lt;MNT 100K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extractive-industries-transparency-initiative-payments-report-2017/extractive-industries-in-the-uk-approach-and-methodolog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publications/extractive-industries-transparency-initiative-payments-report-2017/extractive-industries-in-the-uk-approach-and-methodolog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D60E-1E43-4A5E-8F7A-406D1E9A92A9}">
  <dimension ref="A1:L15"/>
  <sheetViews>
    <sheetView showGridLines="0" workbookViewId="0">
      <selection activeCell="C19" sqref="C19"/>
    </sheetView>
  </sheetViews>
  <sheetFormatPr defaultColWidth="9.109375" defaultRowHeight="10.199999999999999"/>
  <cols>
    <col min="1" max="1" width="31.71875" style="77" customWidth="1"/>
    <col min="2" max="2" width="10.71875" style="77" customWidth="1"/>
    <col min="3" max="5" width="9.109375" style="77"/>
    <col min="6" max="6" width="11.44140625" style="77" customWidth="1"/>
    <col min="7" max="16384" width="9.109375" style="77"/>
  </cols>
  <sheetData>
    <row r="1" spans="1:12" ht="21">
      <c r="A1" s="78" t="s">
        <v>1057</v>
      </c>
      <c r="B1" s="79" t="s">
        <v>1033</v>
      </c>
      <c r="C1" s="79" t="s">
        <v>1034</v>
      </c>
      <c r="D1" s="79" t="s">
        <v>1032</v>
      </c>
      <c r="E1" s="79" t="s">
        <v>1031</v>
      </c>
      <c r="F1" s="79" t="s">
        <v>1058</v>
      </c>
      <c r="G1" s="79" t="s">
        <v>1035</v>
      </c>
      <c r="H1" s="79" t="s">
        <v>1035</v>
      </c>
      <c r="I1" s="79" t="s">
        <v>1036</v>
      </c>
      <c r="J1" s="79" t="s">
        <v>1036</v>
      </c>
      <c r="K1" s="79" t="s">
        <v>1036</v>
      </c>
      <c r="L1" s="79" t="s">
        <v>1061</v>
      </c>
    </row>
    <row r="2" spans="1:12" ht="5.0999999999999996" customHeight="1">
      <c r="A2" s="58"/>
      <c r="B2" s="61"/>
      <c r="C2" s="61"/>
      <c r="D2" s="61"/>
      <c r="E2" s="61"/>
      <c r="F2" s="61"/>
      <c r="G2" s="61"/>
      <c r="H2" s="61"/>
      <c r="I2" s="61"/>
      <c r="J2" s="61"/>
      <c r="K2" s="61"/>
      <c r="L2" s="61"/>
    </row>
    <row r="3" spans="1:12" ht="31.5">
      <c r="A3" s="78" t="s">
        <v>970</v>
      </c>
      <c r="B3" s="79" t="s">
        <v>971</v>
      </c>
      <c r="C3" s="80" t="s">
        <v>971</v>
      </c>
      <c r="D3" s="79" t="s">
        <v>971</v>
      </c>
      <c r="E3" s="79" t="s">
        <v>971</v>
      </c>
      <c r="F3" s="79" t="s">
        <v>972</v>
      </c>
      <c r="G3" s="79" t="s">
        <v>971</v>
      </c>
      <c r="H3" s="79" t="s">
        <v>972</v>
      </c>
      <c r="I3" s="79" t="s">
        <v>971</v>
      </c>
      <c r="J3" s="79" t="s">
        <v>972</v>
      </c>
      <c r="K3" s="79" t="s">
        <v>972</v>
      </c>
      <c r="L3" s="79" t="s">
        <v>973</v>
      </c>
    </row>
    <row r="4" spans="1:12" ht="5.0999999999999996" customHeight="1">
      <c r="A4" s="58"/>
      <c r="B4" s="81"/>
      <c r="C4" s="81"/>
      <c r="D4" s="81"/>
      <c r="E4" s="81"/>
      <c r="F4" s="81"/>
      <c r="G4" s="81"/>
      <c r="H4" s="81"/>
      <c r="I4" s="81"/>
      <c r="J4" s="81"/>
      <c r="K4" s="81"/>
      <c r="L4" s="81"/>
    </row>
    <row r="5" spans="1:12" ht="10.5">
      <c r="A5" s="78" t="s">
        <v>974</v>
      </c>
      <c r="B5" s="79" t="s">
        <v>975</v>
      </c>
      <c r="C5" s="79" t="s">
        <v>975</v>
      </c>
      <c r="D5" s="79" t="s">
        <v>976</v>
      </c>
      <c r="E5" s="79" t="s">
        <v>976</v>
      </c>
      <c r="F5" s="79" t="s">
        <v>976</v>
      </c>
      <c r="G5" s="79" t="s">
        <v>977</v>
      </c>
      <c r="H5" s="79" t="s">
        <v>977</v>
      </c>
      <c r="I5" s="79" t="s">
        <v>978</v>
      </c>
      <c r="J5" s="79" t="s">
        <v>978</v>
      </c>
      <c r="K5" s="79" t="s">
        <v>979</v>
      </c>
      <c r="L5" s="79" t="s">
        <v>973</v>
      </c>
    </row>
    <row r="6" spans="1:12" ht="5.0999999999999996" customHeight="1">
      <c r="A6" s="58"/>
      <c r="B6" s="58"/>
      <c r="C6" s="58"/>
      <c r="D6" s="58"/>
      <c r="E6" s="58"/>
      <c r="F6" s="58"/>
      <c r="G6" s="58"/>
      <c r="H6" s="58"/>
      <c r="I6" s="81"/>
      <c r="J6" s="81"/>
      <c r="K6" s="81"/>
      <c r="L6" s="58"/>
    </row>
    <row r="7" spans="1:12">
      <c r="A7" s="82" t="s">
        <v>980</v>
      </c>
      <c r="B7" s="84">
        <v>65.37</v>
      </c>
      <c r="C7" s="84">
        <v>20.100000000000001</v>
      </c>
      <c r="D7" s="85">
        <v>-577.24</v>
      </c>
      <c r="E7" s="84">
        <v>1424.15</v>
      </c>
      <c r="F7" s="84">
        <v>49.65</v>
      </c>
      <c r="G7" s="84">
        <v>2.17</v>
      </c>
      <c r="H7" s="84">
        <v>20.86</v>
      </c>
      <c r="I7" s="84">
        <f>+I8+I9</f>
        <v>2.077124</v>
      </c>
      <c r="J7" s="84">
        <v>0.35</v>
      </c>
      <c r="K7" s="84">
        <v>0.56999999999999995</v>
      </c>
      <c r="L7" s="84">
        <v>1008.06</v>
      </c>
    </row>
    <row r="8" spans="1:12" ht="30.6">
      <c r="A8" s="83" t="s">
        <v>981</v>
      </c>
      <c r="B8" s="86">
        <v>8.86</v>
      </c>
      <c r="C8" s="86">
        <v>1.39</v>
      </c>
      <c r="D8" s="86">
        <v>0</v>
      </c>
      <c r="E8" s="86">
        <v>13.73</v>
      </c>
      <c r="F8" s="86" t="s">
        <v>1059</v>
      </c>
      <c r="G8" s="86">
        <v>0</v>
      </c>
      <c r="H8" s="86">
        <v>0.3</v>
      </c>
      <c r="I8" s="86">
        <v>0.09</v>
      </c>
      <c r="J8" s="86">
        <v>0.35</v>
      </c>
      <c r="K8" s="86">
        <v>0.45</v>
      </c>
      <c r="L8" s="86">
        <v>27.57</v>
      </c>
    </row>
    <row r="9" spans="1:12" ht="20.399999999999999">
      <c r="A9" s="82" t="s">
        <v>982</v>
      </c>
      <c r="B9" s="84">
        <v>56.51</v>
      </c>
      <c r="C9" s="84">
        <v>18.71</v>
      </c>
      <c r="D9" s="85">
        <v>-577.24</v>
      </c>
      <c r="E9" s="84">
        <v>1410.42</v>
      </c>
      <c r="F9" s="84">
        <v>47.26</v>
      </c>
      <c r="G9" s="84">
        <v>2.17</v>
      </c>
      <c r="H9" s="84">
        <v>20.57</v>
      </c>
      <c r="I9" s="84">
        <f>2-0.012876</f>
        <v>1.9871239999999999</v>
      </c>
      <c r="J9" s="84">
        <v>0</v>
      </c>
      <c r="K9" s="84">
        <v>0.13</v>
      </c>
      <c r="L9" s="84">
        <v>980.52</v>
      </c>
    </row>
    <row r="10" spans="1:12" ht="20.399999999999999">
      <c r="A10" s="83" t="s">
        <v>983</v>
      </c>
      <c r="B10" s="86">
        <v>56.5</v>
      </c>
      <c r="C10" s="86">
        <v>18.72</v>
      </c>
      <c r="D10" s="87">
        <v>-577.24</v>
      </c>
      <c r="E10" s="86">
        <v>1410.42</v>
      </c>
      <c r="F10" s="86">
        <v>47.26</v>
      </c>
      <c r="G10" s="86">
        <v>2.17</v>
      </c>
      <c r="H10" s="86">
        <v>20.57</v>
      </c>
      <c r="I10" s="86">
        <f>2-0.012876</f>
        <v>1.9871239999999999</v>
      </c>
      <c r="J10" s="86">
        <v>0</v>
      </c>
      <c r="K10" s="86">
        <v>0.13</v>
      </c>
      <c r="L10" s="86">
        <v>980.52</v>
      </c>
    </row>
    <row r="11" spans="1:12">
      <c r="A11" s="82" t="s">
        <v>984</v>
      </c>
      <c r="B11" s="84">
        <v>0.01</v>
      </c>
      <c r="C11" s="85">
        <v>-0.01</v>
      </c>
      <c r="D11" s="84">
        <v>0</v>
      </c>
      <c r="E11" s="84">
        <v>0</v>
      </c>
      <c r="F11" s="84">
        <v>0</v>
      </c>
      <c r="G11" s="84">
        <v>0</v>
      </c>
      <c r="H11" s="84">
        <v>0</v>
      </c>
      <c r="I11" s="84">
        <v>0</v>
      </c>
      <c r="J11" s="84">
        <v>0</v>
      </c>
      <c r="K11" s="84">
        <v>0</v>
      </c>
      <c r="L11" s="84">
        <v>0</v>
      </c>
    </row>
    <row r="13" spans="1:12" ht="28.5" customHeight="1">
      <c r="A13" s="93" t="s">
        <v>985</v>
      </c>
      <c r="B13" s="93"/>
      <c r="C13" s="93"/>
      <c r="D13" s="93"/>
      <c r="E13" s="93"/>
      <c r="F13" s="93"/>
      <c r="G13" s="93"/>
      <c r="H13" s="93"/>
      <c r="I13" s="93"/>
      <c r="J13" s="93"/>
      <c r="K13" s="93"/>
      <c r="L13" s="93"/>
    </row>
    <row r="14" spans="1:12">
      <c r="A14" s="93" t="s">
        <v>986</v>
      </c>
      <c r="B14" s="93"/>
      <c r="C14" s="93"/>
      <c r="D14" s="93"/>
      <c r="E14" s="93"/>
      <c r="F14" s="93"/>
      <c r="G14" s="93"/>
      <c r="H14" s="93"/>
      <c r="I14" s="93"/>
      <c r="J14" s="93"/>
      <c r="K14" s="93"/>
      <c r="L14" s="93"/>
    </row>
    <row r="15" spans="1:12">
      <c r="A15" s="94" t="s">
        <v>1064</v>
      </c>
      <c r="B15" s="94"/>
      <c r="C15" s="94"/>
      <c r="D15" s="94"/>
      <c r="E15" s="94"/>
      <c r="F15" s="94"/>
      <c r="G15" s="94"/>
      <c r="H15" s="94"/>
      <c r="I15" s="94"/>
      <c r="J15" s="94"/>
      <c r="K15" s="94"/>
      <c r="L15" s="94"/>
    </row>
  </sheetData>
  <mergeCells count="3">
    <mergeCell ref="A13:L13"/>
    <mergeCell ref="A14:L14"/>
    <mergeCell ref="A15:L15"/>
  </mergeCell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C40B-D396-4D3B-B89D-2F240B4AC3F0}">
  <dimension ref="A1:F28"/>
  <sheetViews>
    <sheetView showGridLines="0" zoomScaleNormal="100" workbookViewId="0">
      <pane ySplit="5" topLeftCell="A6" activePane="bottomLeft" state="frozen"/>
      <selection pane="bottomLeft" activeCell="D5" sqref="D5"/>
    </sheetView>
  </sheetViews>
  <sheetFormatPr defaultColWidth="10.6640625" defaultRowHeight="12.3"/>
  <cols>
    <col min="1" max="1" width="20.5546875" style="2" bestFit="1" customWidth="1"/>
    <col min="2" max="2" width="32.71875" style="2" bestFit="1" customWidth="1"/>
    <col min="3" max="3" width="10.71875" style="2" bestFit="1" customWidth="1"/>
    <col min="4" max="4" width="10.44140625" customWidth="1"/>
  </cols>
  <sheetData>
    <row r="1" spans="1:6" s="41" customFormat="1" ht="25.05" customHeight="1">
      <c r="A1" s="105" t="s">
        <v>1063</v>
      </c>
      <c r="B1" s="105"/>
      <c r="C1" s="105"/>
    </row>
    <row r="2" spans="1:6" ht="5.0999999999999996" customHeight="1">
      <c r="A2" s="5"/>
    </row>
    <row r="3" spans="1:6" s="41" customFormat="1" ht="25.05" customHeight="1">
      <c r="A3" s="105" t="s">
        <v>992</v>
      </c>
      <c r="B3" s="105"/>
      <c r="C3" s="105"/>
    </row>
    <row r="4" spans="1:6" ht="5.0999999999999996" customHeight="1">
      <c r="A4" s="5"/>
    </row>
    <row r="5" spans="1:6" ht="21.3" thickBot="1">
      <c r="A5" s="45" t="s">
        <v>993</v>
      </c>
      <c r="B5" s="45" t="s">
        <v>1024</v>
      </c>
      <c r="C5" s="24" t="s">
        <v>1004</v>
      </c>
    </row>
    <row r="6" spans="1:6" ht="12.6" thickTop="1">
      <c r="A6" s="46" t="s">
        <v>51</v>
      </c>
      <c r="B6" s="27" t="s">
        <v>881</v>
      </c>
      <c r="C6" s="27">
        <v>264065</v>
      </c>
    </row>
    <row r="7" spans="1:6">
      <c r="A7" s="49" t="s">
        <v>51</v>
      </c>
      <c r="B7" s="29" t="s">
        <v>882</v>
      </c>
      <c r="C7" s="29">
        <v>98823</v>
      </c>
    </row>
    <row r="8" spans="1:6">
      <c r="A8" s="46" t="s">
        <v>889</v>
      </c>
      <c r="B8" s="27" t="s">
        <v>887</v>
      </c>
      <c r="C8" s="27">
        <v>134459</v>
      </c>
    </row>
    <row r="9" spans="1:6">
      <c r="A9" s="49" t="s">
        <v>889</v>
      </c>
      <c r="B9" s="29" t="s">
        <v>883</v>
      </c>
      <c r="C9" s="29">
        <v>8437.5</v>
      </c>
    </row>
    <row r="10" spans="1:6">
      <c r="A10" s="46" t="s">
        <v>889</v>
      </c>
      <c r="B10" s="27" t="s">
        <v>884</v>
      </c>
      <c r="C10" s="27">
        <v>153076</v>
      </c>
    </row>
    <row r="11" spans="1:6">
      <c r="A11" s="49" t="s">
        <v>889</v>
      </c>
      <c r="B11" s="29" t="s">
        <v>885</v>
      </c>
      <c r="C11" s="29">
        <v>6700</v>
      </c>
      <c r="D11" s="1"/>
      <c r="F11" s="1"/>
    </row>
    <row r="12" spans="1:6">
      <c r="A12" s="46" t="s">
        <v>889</v>
      </c>
      <c r="B12" s="27" t="s">
        <v>886</v>
      </c>
      <c r="C12" s="27">
        <v>1298</v>
      </c>
    </row>
    <row r="13" spans="1:6">
      <c r="A13" s="49" t="s">
        <v>889</v>
      </c>
      <c r="B13" s="29" t="s">
        <v>888</v>
      </c>
      <c r="C13" s="29">
        <v>91264</v>
      </c>
    </row>
    <row r="14" spans="1:6">
      <c r="A14" s="46" t="s">
        <v>892</v>
      </c>
      <c r="B14" s="27" t="s">
        <v>969</v>
      </c>
      <c r="C14" s="27">
        <v>601714</v>
      </c>
    </row>
    <row r="15" spans="1:6">
      <c r="A15" s="49" t="s">
        <v>892</v>
      </c>
      <c r="B15" s="29" t="s">
        <v>890</v>
      </c>
      <c r="C15" s="29">
        <v>64865</v>
      </c>
    </row>
    <row r="16" spans="1:6">
      <c r="A16" s="46" t="s">
        <v>892</v>
      </c>
      <c r="B16" s="27" t="s">
        <v>891</v>
      </c>
      <c r="C16" s="27">
        <v>2900</v>
      </c>
    </row>
    <row r="17" spans="1:4">
      <c r="A17" s="49" t="s">
        <v>24</v>
      </c>
      <c r="B17" s="29" t="s">
        <v>893</v>
      </c>
      <c r="C17" s="29">
        <v>105395.5</v>
      </c>
    </row>
    <row r="18" spans="1:4">
      <c r="A18" s="46" t="s">
        <v>24</v>
      </c>
      <c r="B18" s="27" t="s">
        <v>894</v>
      </c>
      <c r="C18" s="27">
        <v>23600</v>
      </c>
    </row>
    <row r="19" spans="1:4">
      <c r="A19" s="49" t="s">
        <v>25</v>
      </c>
      <c r="B19" s="29" t="s">
        <v>895</v>
      </c>
      <c r="C19" s="29">
        <v>99464</v>
      </c>
    </row>
    <row r="20" spans="1:4">
      <c r="A20" s="46" t="s">
        <v>25</v>
      </c>
      <c r="B20" s="27" t="s">
        <v>896</v>
      </c>
      <c r="C20" s="27">
        <v>2725</v>
      </c>
    </row>
    <row r="21" spans="1:4">
      <c r="A21" s="49" t="s">
        <v>901</v>
      </c>
      <c r="B21" s="29" t="s">
        <v>897</v>
      </c>
      <c r="C21" s="29">
        <v>106071</v>
      </c>
    </row>
    <row r="22" spans="1:4">
      <c r="A22" s="46" t="s">
        <v>901</v>
      </c>
      <c r="B22" s="27" t="s">
        <v>898</v>
      </c>
      <c r="C22" s="27">
        <v>67353.5</v>
      </c>
    </row>
    <row r="23" spans="1:4">
      <c r="A23" s="49" t="s">
        <v>901</v>
      </c>
      <c r="B23" s="29" t="s">
        <v>1025</v>
      </c>
      <c r="C23" s="29">
        <v>19500</v>
      </c>
      <c r="D23" s="1"/>
    </row>
    <row r="24" spans="1:4">
      <c r="A24" s="46" t="s">
        <v>901</v>
      </c>
      <c r="B24" s="27" t="s">
        <v>899</v>
      </c>
      <c r="C24" s="27">
        <v>66068</v>
      </c>
    </row>
    <row r="25" spans="1:4">
      <c r="A25" s="49" t="s">
        <v>901</v>
      </c>
      <c r="B25" s="29" t="s">
        <v>1026</v>
      </c>
      <c r="C25" s="29">
        <v>825</v>
      </c>
      <c r="D25" s="1"/>
    </row>
    <row r="26" spans="1:4">
      <c r="A26" s="46" t="s">
        <v>901</v>
      </c>
      <c r="B26" s="27" t="s">
        <v>900</v>
      </c>
      <c r="C26" s="27">
        <v>190081</v>
      </c>
    </row>
    <row r="27" spans="1:4">
      <c r="A27" s="49" t="s">
        <v>901</v>
      </c>
      <c r="B27" s="29" t="s">
        <v>1027</v>
      </c>
      <c r="C27" s="29">
        <v>57851</v>
      </c>
    </row>
    <row r="28" spans="1:4">
      <c r="A28" s="47"/>
    </row>
  </sheetData>
  <mergeCells count="2">
    <mergeCell ref="A1:C1"/>
    <mergeCell ref="A3:C3"/>
  </mergeCells>
  <dataValidations count="1">
    <dataValidation type="decimal" operator="greaterThanOrEqual" allowBlank="1" showInputMessage="1" showErrorMessage="1" sqref="C14:C16 C19:C20" xr:uid="{A1A5E4F1-AC56-4EFF-8A88-530CEC3709E8}">
      <formula1>0</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8B16A-5BE9-418C-9D61-2786F36A7624}">
  <dimension ref="A1:I12"/>
  <sheetViews>
    <sheetView showGridLines="0" workbookViewId="0">
      <selection activeCell="C16" sqref="C16"/>
    </sheetView>
  </sheetViews>
  <sheetFormatPr defaultColWidth="9.109375" defaultRowHeight="10.199999999999999"/>
  <cols>
    <col min="1" max="1" width="31.71875" style="15" customWidth="1"/>
    <col min="2" max="16384" width="9.109375" style="15"/>
  </cols>
  <sheetData>
    <row r="1" spans="1:9" ht="31.5">
      <c r="A1" s="13" t="s">
        <v>970</v>
      </c>
      <c r="B1" s="14" t="s">
        <v>971</v>
      </c>
      <c r="C1" s="14" t="s">
        <v>972</v>
      </c>
      <c r="D1" s="14" t="s">
        <v>973</v>
      </c>
      <c r="E1" s="14" t="s">
        <v>973</v>
      </c>
      <c r="F1" s="14" t="s">
        <v>973</v>
      </c>
      <c r="G1" s="14" t="s">
        <v>973</v>
      </c>
      <c r="H1" s="14" t="s">
        <v>973</v>
      </c>
      <c r="I1" s="14" t="s">
        <v>973</v>
      </c>
    </row>
    <row r="2" spans="1:9" ht="5.0999999999999996" customHeight="1">
      <c r="A2" s="16"/>
      <c r="B2" s="16"/>
      <c r="C2" s="16"/>
      <c r="D2" s="16"/>
      <c r="E2" s="16"/>
      <c r="F2" s="16"/>
      <c r="G2" s="16"/>
      <c r="H2" s="16"/>
      <c r="I2" s="16"/>
    </row>
    <row r="3" spans="1:9" ht="10.5">
      <c r="A3" s="13" t="s">
        <v>974</v>
      </c>
      <c r="B3" s="14" t="s">
        <v>973</v>
      </c>
      <c r="C3" s="14" t="s">
        <v>973</v>
      </c>
      <c r="D3" s="14" t="s">
        <v>975</v>
      </c>
      <c r="E3" s="14" t="s">
        <v>976</v>
      </c>
      <c r="F3" s="14" t="s">
        <v>977</v>
      </c>
      <c r="G3" s="14" t="s">
        <v>978</v>
      </c>
      <c r="H3" s="14" t="s">
        <v>979</v>
      </c>
      <c r="I3" s="14" t="s">
        <v>973</v>
      </c>
    </row>
    <row r="4" spans="1:9" ht="5.0999999999999996" customHeight="1">
      <c r="A4" s="16"/>
      <c r="B4" s="16"/>
      <c r="C4" s="16"/>
      <c r="D4" s="16"/>
      <c r="E4" s="16"/>
      <c r="F4" s="16"/>
      <c r="G4" s="16"/>
      <c r="H4" s="16"/>
      <c r="I4" s="16"/>
    </row>
    <row r="5" spans="1:9">
      <c r="A5" s="17" t="s">
        <v>980</v>
      </c>
      <c r="B5" s="88">
        <v>936.63</v>
      </c>
      <c r="C5" s="88">
        <v>71.44</v>
      </c>
      <c r="D5" s="88">
        <v>85.47</v>
      </c>
      <c r="E5" s="88">
        <v>896.57</v>
      </c>
      <c r="F5" s="88">
        <v>22.03</v>
      </c>
      <c r="G5" s="88">
        <v>2.4300000000000002</v>
      </c>
      <c r="H5" s="88">
        <v>0.56999999999999995</v>
      </c>
      <c r="I5" s="88">
        <v>1008.06</v>
      </c>
    </row>
    <row r="6" spans="1:9" ht="30.6">
      <c r="A6" s="18" t="s">
        <v>981</v>
      </c>
      <c r="B6" s="89">
        <v>24.08</v>
      </c>
      <c r="C6" s="89">
        <v>3.48</v>
      </c>
      <c r="D6" s="89">
        <v>10.25</v>
      </c>
      <c r="E6" s="89">
        <v>16.13</v>
      </c>
      <c r="F6" s="89">
        <v>0.3</v>
      </c>
      <c r="G6" s="89">
        <v>0.44</v>
      </c>
      <c r="H6" s="89">
        <v>0.45</v>
      </c>
      <c r="I6" s="89">
        <v>27.57</v>
      </c>
    </row>
    <row r="7" spans="1:9" ht="20.399999999999999">
      <c r="A7" s="17" t="s">
        <v>982</v>
      </c>
      <c r="B7" s="88">
        <v>912.56</v>
      </c>
      <c r="C7" s="88">
        <v>67.959999999999994</v>
      </c>
      <c r="D7" s="88">
        <v>75.22</v>
      </c>
      <c r="E7" s="88">
        <v>880.44</v>
      </c>
      <c r="F7" s="88">
        <v>22.73</v>
      </c>
      <c r="G7" s="88">
        <v>1.99</v>
      </c>
      <c r="H7" s="88">
        <v>0.13</v>
      </c>
      <c r="I7" s="88">
        <v>980.52</v>
      </c>
    </row>
    <row r="8" spans="1:9" ht="20.399999999999999">
      <c r="A8" s="18" t="s">
        <v>983</v>
      </c>
      <c r="B8" s="89">
        <v>912.56</v>
      </c>
      <c r="C8" s="89">
        <v>67.959999999999994</v>
      </c>
      <c r="D8" s="89">
        <v>75.22</v>
      </c>
      <c r="E8" s="89">
        <v>880.44</v>
      </c>
      <c r="F8" s="89">
        <v>22.74</v>
      </c>
      <c r="G8" s="89">
        <v>1.99</v>
      </c>
      <c r="H8" s="89">
        <v>0.13</v>
      </c>
      <c r="I8" s="89">
        <v>980.52</v>
      </c>
    </row>
    <row r="9" spans="1:9">
      <c r="A9" s="17" t="s">
        <v>984</v>
      </c>
      <c r="B9" s="88">
        <v>0</v>
      </c>
      <c r="C9" s="88">
        <v>0</v>
      </c>
      <c r="D9" s="88">
        <v>0</v>
      </c>
      <c r="E9" s="88">
        <v>0</v>
      </c>
      <c r="F9" s="88">
        <v>0</v>
      </c>
      <c r="G9" s="88">
        <v>0</v>
      </c>
      <c r="H9" s="88">
        <v>0</v>
      </c>
      <c r="I9" s="88">
        <v>0</v>
      </c>
    </row>
    <row r="11" spans="1:9" ht="24" customHeight="1">
      <c r="A11" s="95" t="s">
        <v>985</v>
      </c>
      <c r="B11" s="95"/>
      <c r="C11" s="95"/>
      <c r="D11" s="95"/>
      <c r="E11" s="95"/>
      <c r="F11" s="95"/>
      <c r="G11" s="95"/>
      <c r="H11" s="95"/>
      <c r="I11" s="95"/>
    </row>
    <row r="12" spans="1:9">
      <c r="A12" s="95" t="s">
        <v>986</v>
      </c>
      <c r="B12" s="95"/>
      <c r="C12" s="95"/>
      <c r="D12" s="95"/>
      <c r="E12" s="95"/>
      <c r="F12" s="95"/>
      <c r="G12" s="95"/>
      <c r="H12" s="95"/>
      <c r="I12" s="95"/>
    </row>
  </sheetData>
  <mergeCells count="2">
    <mergeCell ref="A11:I11"/>
    <mergeCell ref="A12:I1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2DF-8245-4357-AD9C-F6CD9FD6038F}">
  <dimension ref="A1:L45"/>
  <sheetViews>
    <sheetView showGridLines="0" workbookViewId="0">
      <selection sqref="A1:A2"/>
    </sheetView>
  </sheetViews>
  <sheetFormatPr defaultColWidth="9.109375" defaultRowHeight="14.4"/>
  <cols>
    <col min="1" max="1" width="31.71875" style="51" customWidth="1"/>
    <col min="2" max="2" width="1.109375" style="51" customWidth="1"/>
    <col min="3" max="11" width="9.109375" style="51"/>
    <col min="12" max="12" width="10.109375" style="51" bestFit="1" customWidth="1"/>
    <col min="13" max="16384" width="9.109375" style="51"/>
  </cols>
  <sheetData>
    <row r="1" spans="1:12" ht="15.3" thickBot="1">
      <c r="A1" s="97" t="s">
        <v>1028</v>
      </c>
      <c r="B1" s="50"/>
      <c r="C1" s="99" t="s">
        <v>1029</v>
      </c>
      <c r="D1" s="99"/>
      <c r="E1" s="99"/>
      <c r="F1" s="99"/>
      <c r="G1" s="99"/>
      <c r="H1" s="99"/>
      <c r="I1" s="99"/>
      <c r="J1" s="100" t="s">
        <v>1030</v>
      </c>
    </row>
    <row r="2" spans="1:12" ht="31.8" thickBot="1">
      <c r="A2" s="98"/>
      <c r="B2" s="50"/>
      <c r="C2" s="52" t="s">
        <v>1031</v>
      </c>
      <c r="D2" s="52" t="s">
        <v>1032</v>
      </c>
      <c r="E2" s="53" t="s">
        <v>1033</v>
      </c>
      <c r="F2" s="53" t="s">
        <v>1034</v>
      </c>
      <c r="G2" s="53" t="s">
        <v>1035</v>
      </c>
      <c r="H2" s="53" t="s">
        <v>1036</v>
      </c>
      <c r="I2" s="53" t="s">
        <v>0</v>
      </c>
      <c r="J2" s="101"/>
    </row>
    <row r="3" spans="1:12" ht="15.3" thickTop="1">
      <c r="A3" s="54" t="s">
        <v>1037</v>
      </c>
      <c r="B3" s="50"/>
      <c r="C3" s="55">
        <v>8350</v>
      </c>
      <c r="D3" s="56"/>
      <c r="E3" s="56"/>
      <c r="F3" s="56"/>
      <c r="G3" s="56"/>
      <c r="H3" s="56"/>
      <c r="I3" s="57">
        <v>8350</v>
      </c>
      <c r="J3" s="57">
        <v>8350</v>
      </c>
    </row>
    <row r="4" spans="1:12" ht="15">
      <c r="A4" s="58" t="s">
        <v>12</v>
      </c>
      <c r="B4" s="50"/>
      <c r="C4" s="59">
        <v>88638</v>
      </c>
      <c r="D4" s="60">
        <v>-15276</v>
      </c>
      <c r="E4" s="59">
        <v>1104</v>
      </c>
      <c r="F4" s="61">
        <v>486</v>
      </c>
      <c r="G4" s="62"/>
      <c r="H4" s="61">
        <v>191</v>
      </c>
      <c r="I4" s="63">
        <f>75156-12</f>
        <v>75144</v>
      </c>
      <c r="J4" s="63">
        <f>75157-12</f>
        <v>75145</v>
      </c>
      <c r="K4" s="92"/>
      <c r="L4" s="90"/>
    </row>
    <row r="5" spans="1:12" ht="15">
      <c r="A5" s="54" t="s">
        <v>1038</v>
      </c>
      <c r="B5" s="50"/>
      <c r="C5" s="55">
        <v>10483</v>
      </c>
      <c r="D5" s="56"/>
      <c r="E5" s="56"/>
      <c r="F5" s="56"/>
      <c r="G5" s="56"/>
      <c r="H5" s="56"/>
      <c r="I5" s="57">
        <v>10483</v>
      </c>
      <c r="J5" s="57">
        <v>10483</v>
      </c>
      <c r="L5" s="91"/>
    </row>
    <row r="6" spans="1:12" ht="15">
      <c r="A6" s="58" t="s">
        <v>13</v>
      </c>
      <c r="B6" s="50"/>
      <c r="C6" s="60">
        <v>-39506</v>
      </c>
      <c r="D6" s="60">
        <v>-158541</v>
      </c>
      <c r="E6" s="59">
        <v>3675</v>
      </c>
      <c r="F6" s="59">
        <v>1171</v>
      </c>
      <c r="G6" s="62"/>
      <c r="H6" s="61">
        <v>932</v>
      </c>
      <c r="I6" s="64">
        <v>-192268</v>
      </c>
      <c r="J6" s="64">
        <v>-192276</v>
      </c>
      <c r="K6" s="92"/>
    </row>
    <row r="7" spans="1:12" ht="15">
      <c r="A7" s="54" t="s">
        <v>14</v>
      </c>
      <c r="B7" s="50"/>
      <c r="C7" s="56"/>
      <c r="D7" s="65">
        <v>-777</v>
      </c>
      <c r="E7" s="56"/>
      <c r="F7" s="56"/>
      <c r="G7" s="56"/>
      <c r="H7" s="56"/>
      <c r="I7" s="66">
        <v>-777</v>
      </c>
      <c r="J7" s="66">
        <v>-777</v>
      </c>
    </row>
    <row r="8" spans="1:12" ht="15">
      <c r="A8" s="58" t="s">
        <v>51</v>
      </c>
      <c r="B8" s="50"/>
      <c r="C8" s="62"/>
      <c r="D8" s="60">
        <v>-15330</v>
      </c>
      <c r="E8" s="59">
        <v>3686</v>
      </c>
      <c r="F8" s="59">
        <v>1481</v>
      </c>
      <c r="G8" s="61">
        <v>363</v>
      </c>
      <c r="H8" s="62"/>
      <c r="I8" s="64">
        <v>-9799</v>
      </c>
      <c r="J8" s="64">
        <v>-9791</v>
      </c>
    </row>
    <row r="9" spans="1:12" ht="15">
      <c r="A9" s="54" t="s">
        <v>15</v>
      </c>
      <c r="B9" s="50"/>
      <c r="C9" s="55">
        <v>22021</v>
      </c>
      <c r="D9" s="67">
        <v>-7161</v>
      </c>
      <c r="E9" s="55">
        <v>1468</v>
      </c>
      <c r="F9" s="68">
        <v>374</v>
      </c>
      <c r="G9" s="56"/>
      <c r="H9" s="56"/>
      <c r="I9" s="57">
        <v>16702</v>
      </c>
      <c r="J9" s="57">
        <v>16702</v>
      </c>
    </row>
    <row r="10" spans="1:12" ht="15">
      <c r="A10" s="58" t="s">
        <v>16</v>
      </c>
      <c r="B10" s="50"/>
      <c r="C10" s="60">
        <v>-30915</v>
      </c>
      <c r="D10" s="60">
        <v>-92842</v>
      </c>
      <c r="E10" s="61">
        <v>366</v>
      </c>
      <c r="F10" s="61">
        <v>474</v>
      </c>
      <c r="G10" s="62"/>
      <c r="H10" s="62"/>
      <c r="I10" s="64">
        <v>-122916</v>
      </c>
      <c r="J10" s="64">
        <v>-122915</v>
      </c>
    </row>
    <row r="11" spans="1:12" ht="15">
      <c r="A11" s="54" t="s">
        <v>17</v>
      </c>
      <c r="B11" s="50"/>
      <c r="C11" s="55">
        <v>102137</v>
      </c>
      <c r="D11" s="67">
        <v>-11333</v>
      </c>
      <c r="E11" s="55">
        <v>4990</v>
      </c>
      <c r="F11" s="55">
        <v>1879</v>
      </c>
      <c r="G11" s="68">
        <v>395</v>
      </c>
      <c r="H11" s="68">
        <v>162</v>
      </c>
      <c r="I11" s="57">
        <v>98229</v>
      </c>
      <c r="J11" s="57">
        <v>98228</v>
      </c>
    </row>
    <row r="12" spans="1:12" ht="15">
      <c r="A12" s="58" t="s">
        <v>18</v>
      </c>
      <c r="B12" s="50"/>
      <c r="C12" s="59">
        <v>1043</v>
      </c>
      <c r="D12" s="60">
        <v>-2100</v>
      </c>
      <c r="E12" s="59">
        <v>1307</v>
      </c>
      <c r="F12" s="61">
        <v>460</v>
      </c>
      <c r="G12" s="62"/>
      <c r="H12" s="62"/>
      <c r="I12" s="69">
        <v>710</v>
      </c>
      <c r="J12" s="69">
        <v>710</v>
      </c>
    </row>
    <row r="13" spans="1:12" ht="15">
      <c r="A13" s="54" t="s">
        <v>19</v>
      </c>
      <c r="B13" s="50"/>
      <c r="C13" s="56"/>
      <c r="D13" s="67">
        <v>-4220</v>
      </c>
      <c r="E13" s="56"/>
      <c r="F13" s="68">
        <v>131</v>
      </c>
      <c r="G13" s="56"/>
      <c r="H13" s="56"/>
      <c r="I13" s="70">
        <v>-4090</v>
      </c>
      <c r="J13" s="70">
        <v>-4090</v>
      </c>
    </row>
    <row r="14" spans="1:12" ht="15">
      <c r="A14" s="58" t="s">
        <v>1039</v>
      </c>
      <c r="B14" s="50"/>
      <c r="C14" s="71">
        <v>-254</v>
      </c>
      <c r="D14" s="62"/>
      <c r="E14" s="59">
        <v>2431</v>
      </c>
      <c r="F14" s="61">
        <v>383</v>
      </c>
      <c r="G14" s="62"/>
      <c r="H14" s="62"/>
      <c r="I14" s="63">
        <v>2560</v>
      </c>
      <c r="J14" s="63">
        <v>2560</v>
      </c>
    </row>
    <row r="15" spans="1:12" ht="15">
      <c r="A15" s="54" t="s">
        <v>9</v>
      </c>
      <c r="B15" s="50"/>
      <c r="C15" s="55">
        <v>84274</v>
      </c>
      <c r="D15" s="65">
        <v>-211</v>
      </c>
      <c r="E15" s="55">
        <v>2149</v>
      </c>
      <c r="F15" s="68">
        <v>256</v>
      </c>
      <c r="G15" s="68">
        <v>669</v>
      </c>
      <c r="H15" s="56"/>
      <c r="I15" s="57">
        <v>87138</v>
      </c>
      <c r="J15" s="57">
        <v>87131</v>
      </c>
    </row>
    <row r="16" spans="1:12" ht="15">
      <c r="A16" s="58" t="s">
        <v>1</v>
      </c>
      <c r="B16" s="50"/>
      <c r="C16" s="62"/>
      <c r="D16" s="62"/>
      <c r="E16" s="61">
        <v>996</v>
      </c>
      <c r="F16" s="61">
        <v>710</v>
      </c>
      <c r="G16" s="62"/>
      <c r="H16" s="62"/>
      <c r="I16" s="63">
        <v>1706</v>
      </c>
      <c r="J16" s="63">
        <v>1706</v>
      </c>
    </row>
    <row r="17" spans="1:10" ht="15">
      <c r="A17" s="54" t="s">
        <v>21</v>
      </c>
      <c r="B17" s="50"/>
      <c r="C17" s="55">
        <v>86893</v>
      </c>
      <c r="D17" s="67">
        <v>-90628</v>
      </c>
      <c r="E17" s="56"/>
      <c r="F17" s="56"/>
      <c r="G17" s="56"/>
      <c r="H17" s="56"/>
      <c r="I17" s="70">
        <v>-3735</v>
      </c>
      <c r="J17" s="70">
        <v>-3735</v>
      </c>
    </row>
    <row r="18" spans="1:10" ht="15">
      <c r="A18" s="58" t="s">
        <v>22</v>
      </c>
      <c r="B18" s="50"/>
      <c r="C18" s="61">
        <v>193</v>
      </c>
      <c r="D18" s="62"/>
      <c r="E18" s="61">
        <v>554</v>
      </c>
      <c r="F18" s="61">
        <v>196</v>
      </c>
      <c r="G18" s="62"/>
      <c r="H18" s="62"/>
      <c r="I18" s="69">
        <v>944</v>
      </c>
      <c r="J18" s="69">
        <v>944</v>
      </c>
    </row>
    <row r="19" spans="1:10" ht="15">
      <c r="A19" s="54" t="s">
        <v>23</v>
      </c>
      <c r="B19" s="50"/>
      <c r="C19" s="68">
        <v>538</v>
      </c>
      <c r="D19" s="56"/>
      <c r="E19" s="55">
        <v>1423</v>
      </c>
      <c r="F19" s="56"/>
      <c r="G19" s="56"/>
      <c r="H19" s="56"/>
      <c r="I19" s="57">
        <v>1961</v>
      </c>
      <c r="J19" s="57">
        <v>1962</v>
      </c>
    </row>
    <row r="20" spans="1:10" ht="15">
      <c r="A20" s="58" t="s">
        <v>24</v>
      </c>
      <c r="B20" s="50"/>
      <c r="C20" s="62"/>
      <c r="D20" s="60">
        <v>-1424</v>
      </c>
      <c r="E20" s="59">
        <v>3875</v>
      </c>
      <c r="F20" s="61">
        <v>399</v>
      </c>
      <c r="G20" s="61">
        <v>129</v>
      </c>
      <c r="H20" s="62"/>
      <c r="I20" s="63">
        <v>2980</v>
      </c>
      <c r="J20" s="63">
        <v>2978</v>
      </c>
    </row>
    <row r="21" spans="1:10" ht="15">
      <c r="A21" s="54" t="s">
        <v>25</v>
      </c>
      <c r="B21" s="50"/>
      <c r="C21" s="56"/>
      <c r="D21" s="56"/>
      <c r="E21" s="68">
        <v>604</v>
      </c>
      <c r="F21" s="68">
        <v>214</v>
      </c>
      <c r="G21" s="68">
        <v>102</v>
      </c>
      <c r="H21" s="68">
        <v>103</v>
      </c>
      <c r="I21" s="57">
        <v>1022</v>
      </c>
      <c r="J21" s="57">
        <v>1022</v>
      </c>
    </row>
    <row r="22" spans="1:10" ht="15">
      <c r="A22" s="58" t="s">
        <v>26</v>
      </c>
      <c r="B22" s="50"/>
      <c r="C22" s="60">
        <v>-3913</v>
      </c>
      <c r="D22" s="71">
        <v>-659</v>
      </c>
      <c r="E22" s="62"/>
      <c r="F22" s="62"/>
      <c r="G22" s="62"/>
      <c r="H22" s="62"/>
      <c r="I22" s="64">
        <v>-4572</v>
      </c>
      <c r="J22" s="64">
        <v>-4572</v>
      </c>
    </row>
    <row r="23" spans="1:10" ht="15">
      <c r="A23" s="54" t="s">
        <v>1040</v>
      </c>
      <c r="B23" s="50"/>
      <c r="C23" s="67">
        <v>-20500</v>
      </c>
      <c r="D23" s="56"/>
      <c r="E23" s="55">
        <v>1474</v>
      </c>
      <c r="F23" s="68">
        <v>515</v>
      </c>
      <c r="G23" s="56"/>
      <c r="H23" s="56"/>
      <c r="I23" s="70">
        <v>-18511</v>
      </c>
      <c r="J23" s="70">
        <v>-18511</v>
      </c>
    </row>
    <row r="24" spans="1:10" ht="15">
      <c r="A24" s="58" t="s">
        <v>28</v>
      </c>
      <c r="B24" s="50"/>
      <c r="C24" s="59">
        <v>113776</v>
      </c>
      <c r="D24" s="60">
        <v>-6369</v>
      </c>
      <c r="E24" s="61">
        <v>278</v>
      </c>
      <c r="F24" s="61">
        <v>262</v>
      </c>
      <c r="G24" s="62"/>
      <c r="H24" s="62"/>
      <c r="I24" s="63">
        <v>107948</v>
      </c>
      <c r="J24" s="63">
        <v>107948</v>
      </c>
    </row>
    <row r="25" spans="1:10" ht="15">
      <c r="A25" s="54" t="s">
        <v>29</v>
      </c>
      <c r="B25" s="50"/>
      <c r="C25" s="56"/>
      <c r="D25" s="65">
        <v>-293</v>
      </c>
      <c r="E25" s="56"/>
      <c r="F25" s="56"/>
      <c r="G25" s="56"/>
      <c r="H25" s="56"/>
      <c r="I25" s="66">
        <v>-293</v>
      </c>
      <c r="J25" s="66">
        <v>-293</v>
      </c>
    </row>
    <row r="26" spans="1:10" ht="15">
      <c r="A26" s="58" t="s">
        <v>30</v>
      </c>
      <c r="B26" s="50"/>
      <c r="C26" s="59">
        <v>389000</v>
      </c>
      <c r="D26" s="62"/>
      <c r="E26" s="59">
        <v>4436</v>
      </c>
      <c r="F26" s="61">
        <v>452</v>
      </c>
      <c r="G26" s="62"/>
      <c r="H26" s="62"/>
      <c r="I26" s="63">
        <v>393888</v>
      </c>
      <c r="J26" s="63">
        <v>393888</v>
      </c>
    </row>
    <row r="27" spans="1:10" ht="15">
      <c r="A27" s="54" t="s">
        <v>1041</v>
      </c>
      <c r="B27" s="50"/>
      <c r="C27" s="68">
        <v>139</v>
      </c>
      <c r="D27" s="56"/>
      <c r="E27" s="56"/>
      <c r="F27" s="56"/>
      <c r="G27" s="56"/>
      <c r="H27" s="56"/>
      <c r="I27" s="72">
        <v>139</v>
      </c>
      <c r="J27" s="72">
        <v>139</v>
      </c>
    </row>
    <row r="28" spans="1:10" ht="15">
      <c r="A28" s="58" t="s">
        <v>31</v>
      </c>
      <c r="B28" s="50"/>
      <c r="C28" s="62"/>
      <c r="D28" s="62"/>
      <c r="E28" s="62"/>
      <c r="F28" s="62"/>
      <c r="G28" s="62"/>
      <c r="H28" s="61">
        <v>193</v>
      </c>
      <c r="I28" s="69">
        <v>193</v>
      </c>
      <c r="J28" s="69">
        <v>193</v>
      </c>
    </row>
    <row r="29" spans="1:10" ht="15">
      <c r="A29" s="54" t="s">
        <v>32</v>
      </c>
      <c r="B29" s="50"/>
      <c r="C29" s="55">
        <v>6600</v>
      </c>
      <c r="D29" s="56"/>
      <c r="E29" s="68">
        <v>187</v>
      </c>
      <c r="F29" s="56"/>
      <c r="G29" s="56"/>
      <c r="H29" s="56"/>
      <c r="I29" s="57">
        <v>6787</v>
      </c>
      <c r="J29" s="57">
        <v>6787</v>
      </c>
    </row>
    <row r="30" spans="1:10" ht="15">
      <c r="A30" s="58" t="s">
        <v>33</v>
      </c>
      <c r="B30" s="50"/>
      <c r="C30" s="59">
        <v>18000</v>
      </c>
      <c r="D30" s="62"/>
      <c r="E30" s="59">
        <v>3947</v>
      </c>
      <c r="F30" s="59">
        <v>1655</v>
      </c>
      <c r="G30" s="61">
        <v>508</v>
      </c>
      <c r="H30" s="62"/>
      <c r="I30" s="63">
        <v>24110</v>
      </c>
      <c r="J30" s="63">
        <v>24111</v>
      </c>
    </row>
    <row r="31" spans="1:10" ht="15">
      <c r="A31" s="54" t="s">
        <v>34</v>
      </c>
      <c r="B31" s="50"/>
      <c r="C31" s="67">
        <v>-1233</v>
      </c>
      <c r="D31" s="65">
        <v>-267</v>
      </c>
      <c r="E31" s="55">
        <v>2552</v>
      </c>
      <c r="F31" s="68">
        <v>757</v>
      </c>
      <c r="G31" s="56"/>
      <c r="H31" s="56"/>
      <c r="I31" s="57">
        <v>1810</v>
      </c>
      <c r="J31" s="57">
        <v>1810</v>
      </c>
    </row>
    <row r="32" spans="1:10" ht="15">
      <c r="A32" s="58" t="s">
        <v>35</v>
      </c>
      <c r="B32" s="50"/>
      <c r="C32" s="60">
        <v>-15802</v>
      </c>
      <c r="D32" s="60">
        <v>-63715</v>
      </c>
      <c r="E32" s="59">
        <v>1510</v>
      </c>
      <c r="F32" s="59">
        <v>1559</v>
      </c>
      <c r="G32" s="62"/>
      <c r="H32" s="62"/>
      <c r="I32" s="64">
        <v>-76449</v>
      </c>
      <c r="J32" s="64">
        <v>-76449</v>
      </c>
    </row>
    <row r="33" spans="1:12" ht="15">
      <c r="A33" s="54" t="s">
        <v>36</v>
      </c>
      <c r="B33" s="50"/>
      <c r="C33" s="55">
        <v>208496</v>
      </c>
      <c r="D33" s="67">
        <v>-92422</v>
      </c>
      <c r="E33" s="55">
        <v>3218</v>
      </c>
      <c r="F33" s="55">
        <v>2553</v>
      </c>
      <c r="G33" s="56"/>
      <c r="H33" s="68">
        <v>221</v>
      </c>
      <c r="I33" s="57">
        <v>122066</v>
      </c>
      <c r="J33" s="57">
        <v>122065</v>
      </c>
    </row>
    <row r="34" spans="1:12" ht="15">
      <c r="A34" s="58" t="s">
        <v>1042</v>
      </c>
      <c r="B34" s="50"/>
      <c r="C34" s="59">
        <v>4137</v>
      </c>
      <c r="D34" s="62"/>
      <c r="E34" s="62"/>
      <c r="F34" s="62"/>
      <c r="G34" s="62"/>
      <c r="H34" s="62"/>
      <c r="I34" s="63">
        <v>4137</v>
      </c>
      <c r="J34" s="63">
        <v>4137</v>
      </c>
    </row>
    <row r="35" spans="1:12" ht="20.399999999999999">
      <c r="A35" s="54" t="s">
        <v>1043</v>
      </c>
      <c r="B35" s="50"/>
      <c r="C35" s="56"/>
      <c r="D35" s="56"/>
      <c r="E35" s="55">
        <v>2590</v>
      </c>
      <c r="F35" s="56"/>
      <c r="G35" s="56"/>
      <c r="H35" s="56"/>
      <c r="I35" s="57">
        <v>2590</v>
      </c>
      <c r="J35" s="57">
        <v>2590</v>
      </c>
    </row>
    <row r="36" spans="1:12" ht="15">
      <c r="A36" s="58" t="s">
        <v>1044</v>
      </c>
      <c r="B36" s="50"/>
      <c r="C36" s="62"/>
      <c r="D36" s="60">
        <v>-5978</v>
      </c>
      <c r="E36" s="59">
        <v>1591</v>
      </c>
      <c r="F36" s="61">
        <v>288</v>
      </c>
      <c r="G36" s="62"/>
      <c r="H36" s="62"/>
      <c r="I36" s="64">
        <v>-4099</v>
      </c>
      <c r="J36" s="64">
        <v>-4099</v>
      </c>
    </row>
    <row r="37" spans="1:12" ht="15">
      <c r="A37" s="54" t="s">
        <v>39</v>
      </c>
      <c r="B37" s="50"/>
      <c r="C37" s="68">
        <v>367</v>
      </c>
      <c r="D37" s="56"/>
      <c r="E37" s="56"/>
      <c r="F37" s="56"/>
      <c r="G37" s="56"/>
      <c r="H37" s="56"/>
      <c r="I37" s="72">
        <v>367</v>
      </c>
      <c r="J37" s="72">
        <v>367</v>
      </c>
    </row>
    <row r="38" spans="1:12" ht="15">
      <c r="A38" s="58" t="s">
        <v>1045</v>
      </c>
      <c r="B38" s="50"/>
      <c r="C38" s="59">
        <v>308070</v>
      </c>
      <c r="D38" s="62"/>
      <c r="E38" s="62"/>
      <c r="F38" s="62"/>
      <c r="G38" s="62"/>
      <c r="H38" s="62"/>
      <c r="I38" s="63">
        <v>308070</v>
      </c>
      <c r="J38" s="63">
        <v>308070</v>
      </c>
    </row>
    <row r="39" spans="1:12" ht="15">
      <c r="A39" s="54" t="s">
        <v>40</v>
      </c>
      <c r="B39" s="50"/>
      <c r="C39" s="55">
        <v>61560</v>
      </c>
      <c r="D39" s="67">
        <v>-7691</v>
      </c>
      <c r="E39" s="55">
        <v>1060</v>
      </c>
      <c r="F39" s="68">
        <v>561</v>
      </c>
      <c r="G39" s="56"/>
      <c r="H39" s="56"/>
      <c r="I39" s="57">
        <v>55489</v>
      </c>
      <c r="J39" s="57">
        <v>55490</v>
      </c>
    </row>
    <row r="40" spans="1:12" ht="15">
      <c r="A40" s="58" t="s">
        <v>41</v>
      </c>
      <c r="B40" s="50"/>
      <c r="C40" s="59">
        <v>14231</v>
      </c>
      <c r="D40" s="62"/>
      <c r="E40" s="59">
        <v>4949</v>
      </c>
      <c r="F40" s="59">
        <v>1312</v>
      </c>
      <c r="G40" s="62"/>
      <c r="H40" s="61">
        <v>190</v>
      </c>
      <c r="I40" s="63">
        <v>20681</v>
      </c>
      <c r="J40" s="63">
        <v>20681</v>
      </c>
    </row>
    <row r="41" spans="1:12" ht="15.3" thickBot="1">
      <c r="A41" s="54" t="s">
        <v>42</v>
      </c>
      <c r="B41" s="50"/>
      <c r="C41" s="67">
        <v>-6402</v>
      </c>
      <c r="D41" s="56"/>
      <c r="E41" s="68">
        <v>86</v>
      </c>
      <c r="F41" s="68">
        <v>180</v>
      </c>
      <c r="G41" s="56"/>
      <c r="H41" s="56"/>
      <c r="I41" s="70">
        <v>-6136</v>
      </c>
      <c r="J41" s="70">
        <v>-6136</v>
      </c>
    </row>
    <row r="42" spans="1:12" ht="15.6" thickTop="1" thickBot="1">
      <c r="A42" s="73" t="s">
        <v>0</v>
      </c>
      <c r="B42" s="62"/>
      <c r="C42" s="74">
        <v>1410421</v>
      </c>
      <c r="D42" s="75">
        <v>-577235</v>
      </c>
      <c r="E42" s="74">
        <v>56507</v>
      </c>
      <c r="F42" s="74">
        <v>18708</v>
      </c>
      <c r="G42" s="74">
        <v>2167</v>
      </c>
      <c r="H42" s="74">
        <v>1992</v>
      </c>
      <c r="I42" s="74">
        <v>912559</v>
      </c>
      <c r="J42" s="74">
        <v>912552</v>
      </c>
      <c r="L42" s="92"/>
    </row>
    <row r="43" spans="1:12" ht="14.7" thickTop="1">
      <c r="A43" s="96" t="s">
        <v>1046</v>
      </c>
      <c r="B43" s="96"/>
      <c r="C43" s="96"/>
      <c r="D43" s="96"/>
      <c r="E43" s="96"/>
      <c r="F43" s="96"/>
      <c r="G43" s="96"/>
      <c r="H43" s="96"/>
      <c r="I43" s="96"/>
      <c r="J43" s="96"/>
    </row>
    <row r="44" spans="1:12">
      <c r="A44" s="96" t="s">
        <v>1047</v>
      </c>
      <c r="B44" s="96"/>
      <c r="C44" s="96"/>
      <c r="D44" s="96"/>
      <c r="E44" s="96"/>
      <c r="F44" s="96"/>
      <c r="G44" s="96"/>
      <c r="H44" s="96"/>
      <c r="I44" s="96"/>
      <c r="J44" s="96"/>
    </row>
    <row r="45" spans="1:12">
      <c r="A45" s="96" t="s">
        <v>1048</v>
      </c>
      <c r="B45" s="96"/>
      <c r="C45" s="96"/>
      <c r="D45" s="96"/>
      <c r="E45" s="96"/>
      <c r="F45" s="96"/>
      <c r="G45" s="96"/>
      <c r="H45" s="96"/>
      <c r="I45" s="96"/>
      <c r="J45" s="96"/>
    </row>
  </sheetData>
  <mergeCells count="6">
    <mergeCell ref="A45:J45"/>
    <mergeCell ref="A1:A2"/>
    <mergeCell ref="C1:I1"/>
    <mergeCell ref="J1:J2"/>
    <mergeCell ref="A43:J43"/>
    <mergeCell ref="A44:J4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300-8FC0-4CD4-AC1C-A1F3029F6F5C}">
  <dimension ref="A1:F23"/>
  <sheetViews>
    <sheetView showGridLines="0" workbookViewId="0">
      <pane ySplit="2" topLeftCell="A3" activePane="bottomLeft" state="frozen"/>
      <selection pane="bottomLeft" activeCell="G1" sqref="A1:XFD1"/>
    </sheetView>
  </sheetViews>
  <sheetFormatPr defaultColWidth="9.109375" defaultRowHeight="14.4"/>
  <cols>
    <col min="1" max="1" width="31.71875" style="51" customWidth="1"/>
    <col min="2" max="2" width="10.77734375" style="51" customWidth="1"/>
    <col min="3" max="5" width="9.109375" style="51"/>
    <col min="6" max="6" width="9.77734375" style="51" customWidth="1"/>
    <col min="7" max="16384" width="9.109375" style="51"/>
  </cols>
  <sheetData>
    <row r="1" spans="1:6" ht="14.7" thickBot="1">
      <c r="A1" s="97" t="s">
        <v>1028</v>
      </c>
      <c r="B1" s="99" t="s">
        <v>1049</v>
      </c>
      <c r="C1" s="99"/>
      <c r="D1" s="99"/>
      <c r="E1" s="99"/>
      <c r="F1" s="100" t="s">
        <v>1030</v>
      </c>
    </row>
    <row r="2" spans="1:6" ht="31.8" thickBot="1">
      <c r="A2" s="98"/>
      <c r="B2" s="53" t="s">
        <v>1050</v>
      </c>
      <c r="C2" s="53" t="s">
        <v>1035</v>
      </c>
      <c r="D2" s="53" t="s">
        <v>1051</v>
      </c>
      <c r="E2" s="53" t="s">
        <v>0</v>
      </c>
      <c r="F2" s="101"/>
    </row>
    <row r="3" spans="1:6" ht="15.3" thickTop="1">
      <c r="A3" s="54" t="s">
        <v>2</v>
      </c>
      <c r="B3" s="55">
        <v>21443</v>
      </c>
      <c r="C3" s="68">
        <v>347</v>
      </c>
      <c r="D3" s="56"/>
      <c r="E3" s="57">
        <v>21790</v>
      </c>
      <c r="F3" s="57">
        <v>21790</v>
      </c>
    </row>
    <row r="4" spans="1:6" ht="15">
      <c r="A4" s="58" t="s">
        <v>43</v>
      </c>
      <c r="B4" s="61">
        <v>581</v>
      </c>
      <c r="C4" s="61">
        <v>198</v>
      </c>
      <c r="D4" s="62"/>
      <c r="E4" s="69">
        <v>780</v>
      </c>
      <c r="F4" s="69">
        <v>780</v>
      </c>
    </row>
    <row r="5" spans="1:6" ht="15">
      <c r="A5" s="54" t="s">
        <v>44</v>
      </c>
      <c r="B5" s="55">
        <v>12457</v>
      </c>
      <c r="C5" s="68">
        <v>349</v>
      </c>
      <c r="D5" s="56"/>
      <c r="E5" s="57">
        <v>12806</v>
      </c>
      <c r="F5" s="57">
        <v>12806</v>
      </c>
    </row>
    <row r="6" spans="1:6" ht="15">
      <c r="A6" s="58" t="s">
        <v>1052</v>
      </c>
      <c r="B6" s="59">
        <v>1303</v>
      </c>
      <c r="C6" s="62"/>
      <c r="D6" s="62"/>
      <c r="E6" s="63">
        <v>1303</v>
      </c>
      <c r="F6" s="63">
        <v>1303</v>
      </c>
    </row>
    <row r="7" spans="1:6" ht="15">
      <c r="A7" s="54" t="s">
        <v>3</v>
      </c>
      <c r="B7" s="68">
        <v>145</v>
      </c>
      <c r="C7" s="68">
        <v>453</v>
      </c>
      <c r="D7" s="56"/>
      <c r="E7" s="72">
        <v>599</v>
      </c>
      <c r="F7" s="72">
        <v>599</v>
      </c>
    </row>
    <row r="8" spans="1:6" ht="15">
      <c r="A8" s="58" t="s">
        <v>45</v>
      </c>
      <c r="B8" s="61">
        <v>250</v>
      </c>
      <c r="C8" s="59">
        <v>5128</v>
      </c>
      <c r="D8" s="62"/>
      <c r="E8" s="63">
        <v>5378</v>
      </c>
      <c r="F8" s="63">
        <v>5378</v>
      </c>
    </row>
    <row r="9" spans="1:6" ht="15">
      <c r="A9" s="54" t="s">
        <v>46</v>
      </c>
      <c r="B9" s="65">
        <v>-820</v>
      </c>
      <c r="C9" s="55">
        <v>1112</v>
      </c>
      <c r="D9" s="56"/>
      <c r="E9" s="72">
        <v>292</v>
      </c>
      <c r="F9" s="72">
        <v>292</v>
      </c>
    </row>
    <row r="10" spans="1:6" ht="15">
      <c r="A10" s="58" t="s">
        <v>10</v>
      </c>
      <c r="B10" s="62"/>
      <c r="C10" s="59">
        <v>1105</v>
      </c>
      <c r="D10" s="62"/>
      <c r="E10" s="63">
        <v>1105</v>
      </c>
      <c r="F10" s="63">
        <v>1105</v>
      </c>
    </row>
    <row r="11" spans="1:6" ht="15">
      <c r="A11" s="54" t="s">
        <v>47</v>
      </c>
      <c r="B11" s="56"/>
      <c r="C11" s="68">
        <v>170</v>
      </c>
      <c r="D11" s="56"/>
      <c r="E11" s="72">
        <v>170</v>
      </c>
      <c r="F11" s="72">
        <v>170</v>
      </c>
    </row>
    <row r="12" spans="1:6" ht="15">
      <c r="A12" s="58" t="s">
        <v>48</v>
      </c>
      <c r="B12" s="62"/>
      <c r="C12" s="59">
        <v>3783</v>
      </c>
      <c r="D12" s="62"/>
      <c r="E12" s="63">
        <v>3783</v>
      </c>
      <c r="F12" s="63">
        <v>3783</v>
      </c>
    </row>
    <row r="13" spans="1:6" ht="15">
      <c r="A13" s="54" t="s">
        <v>1053</v>
      </c>
      <c r="B13" s="68">
        <v>90</v>
      </c>
      <c r="C13" s="56"/>
      <c r="D13" s="56"/>
      <c r="E13" s="72">
        <v>90</v>
      </c>
      <c r="F13" s="72">
        <v>90</v>
      </c>
    </row>
    <row r="14" spans="1:6" ht="15">
      <c r="A14" s="58" t="s">
        <v>1054</v>
      </c>
      <c r="B14" s="61">
        <v>320</v>
      </c>
      <c r="C14" s="61">
        <v>357</v>
      </c>
      <c r="D14" s="62"/>
      <c r="E14" s="69">
        <v>677</v>
      </c>
      <c r="F14" s="69">
        <v>677</v>
      </c>
    </row>
    <row r="15" spans="1:6" ht="15">
      <c r="A15" s="54" t="s">
        <v>6</v>
      </c>
      <c r="B15" s="56"/>
      <c r="C15" s="68">
        <v>119</v>
      </c>
      <c r="D15" s="56"/>
      <c r="E15" s="72">
        <v>119</v>
      </c>
      <c r="F15" s="72">
        <v>119</v>
      </c>
    </row>
    <row r="16" spans="1:6" ht="15">
      <c r="A16" s="58" t="s">
        <v>49</v>
      </c>
      <c r="B16" s="61">
        <v>129</v>
      </c>
      <c r="C16" s="61">
        <v>194</v>
      </c>
      <c r="D16" s="62"/>
      <c r="E16" s="69">
        <v>323</v>
      </c>
      <c r="F16" s="69">
        <v>323</v>
      </c>
    </row>
    <row r="17" spans="1:6" ht="15">
      <c r="A17" s="54" t="s">
        <v>50</v>
      </c>
      <c r="B17" s="55">
        <v>4252</v>
      </c>
      <c r="C17" s="55">
        <v>4449</v>
      </c>
      <c r="D17" s="56"/>
      <c r="E17" s="57">
        <v>8701</v>
      </c>
      <c r="F17" s="57">
        <v>8706</v>
      </c>
    </row>
    <row r="18" spans="1:6" ht="15">
      <c r="A18" s="58" t="s">
        <v>1055</v>
      </c>
      <c r="B18" s="59">
        <v>3674</v>
      </c>
      <c r="C18" s="62"/>
      <c r="D18" s="61">
        <v>126</v>
      </c>
      <c r="E18" s="63">
        <v>3800</v>
      </c>
      <c r="F18" s="63">
        <v>3801</v>
      </c>
    </row>
    <row r="19" spans="1:6" ht="15">
      <c r="A19" s="54" t="s">
        <v>7</v>
      </c>
      <c r="B19" s="55">
        <v>1812</v>
      </c>
      <c r="C19" s="68">
        <v>533</v>
      </c>
      <c r="D19" s="56"/>
      <c r="E19" s="57">
        <v>2344</v>
      </c>
      <c r="F19" s="57">
        <v>2344</v>
      </c>
    </row>
    <row r="20" spans="1:6" ht="15">
      <c r="A20" s="58" t="s">
        <v>4</v>
      </c>
      <c r="B20" s="61">
        <v>116</v>
      </c>
      <c r="C20" s="59">
        <v>1850</v>
      </c>
      <c r="D20" s="62"/>
      <c r="E20" s="63">
        <v>1966</v>
      </c>
      <c r="F20" s="63">
        <v>1966</v>
      </c>
    </row>
    <row r="21" spans="1:6" ht="15.3" thickBot="1">
      <c r="A21" s="54" t="s">
        <v>8</v>
      </c>
      <c r="B21" s="55">
        <v>1505</v>
      </c>
      <c r="C21" s="68">
        <v>422</v>
      </c>
      <c r="D21" s="56"/>
      <c r="E21" s="57">
        <v>1927</v>
      </c>
      <c r="F21" s="57">
        <v>1927</v>
      </c>
    </row>
    <row r="22" spans="1:6" ht="15" thickTop="1" thickBot="1">
      <c r="A22" s="73" t="s">
        <v>0</v>
      </c>
      <c r="B22" s="74">
        <v>47258</v>
      </c>
      <c r="C22" s="74">
        <v>20568</v>
      </c>
      <c r="D22" s="76">
        <v>126</v>
      </c>
      <c r="E22" s="74">
        <v>67952</v>
      </c>
      <c r="F22" s="74">
        <v>67957</v>
      </c>
    </row>
    <row r="23" spans="1:6" ht="14.7" thickTop="1">
      <c r="A23" s="102" t="s">
        <v>1056</v>
      </c>
      <c r="B23" s="102"/>
      <c r="C23" s="102"/>
      <c r="D23" s="102"/>
      <c r="E23" s="102"/>
      <c r="F23" s="102"/>
    </row>
  </sheetData>
  <mergeCells count="4">
    <mergeCell ref="A1:A2"/>
    <mergeCell ref="B1:E1"/>
    <mergeCell ref="F1:F2"/>
    <mergeCell ref="A23:F2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0E7F-FDF8-4E33-BEC4-593AD957B32B}">
  <dimension ref="A1:I746"/>
  <sheetViews>
    <sheetView showGridLines="0" workbookViewId="0">
      <pane ySplit="13" topLeftCell="A14" activePane="bottomLeft" state="frozen"/>
      <selection pane="bottomLeft" sqref="A1:D1"/>
    </sheetView>
  </sheetViews>
  <sheetFormatPr defaultColWidth="11.44140625" defaultRowHeight="10.199999999999999"/>
  <cols>
    <col min="1" max="1" width="32.109375" style="3" bestFit="1" customWidth="1"/>
    <col min="2" max="2" width="10.44140625" style="3" customWidth="1"/>
    <col min="3" max="3" width="13.27734375" style="22" bestFit="1" customWidth="1"/>
    <col min="4" max="4" width="14.109375" style="21" bestFit="1" customWidth="1"/>
    <col min="5" max="5" width="13.27734375" style="3" bestFit="1" customWidth="1"/>
    <col min="6" max="6" width="11.44140625" style="3"/>
    <col min="7" max="7" width="23.71875" style="3" bestFit="1" customWidth="1"/>
    <col min="8" max="8" width="15.44140625" style="3" bestFit="1" customWidth="1"/>
    <col min="9" max="16384" width="11.44140625" style="3"/>
  </cols>
  <sheetData>
    <row r="1" spans="1:8" ht="25.05" customHeight="1">
      <c r="A1" s="104" t="s">
        <v>987</v>
      </c>
      <c r="B1" s="104"/>
      <c r="C1" s="104"/>
      <c r="D1" s="104"/>
    </row>
    <row r="2" spans="1:8" ht="5.0999999999999996" customHeight="1">
      <c r="B2" s="19"/>
      <c r="C2" s="20"/>
    </row>
    <row r="3" spans="1:8" ht="25.05" customHeight="1">
      <c r="A3" s="103" t="s">
        <v>988</v>
      </c>
      <c r="B3" s="103"/>
      <c r="C3" s="103"/>
      <c r="D3" s="103"/>
    </row>
    <row r="4" spans="1:8" ht="5.0999999999999996" customHeight="1">
      <c r="B4" s="19"/>
      <c r="C4" s="20"/>
    </row>
    <row r="5" spans="1:8" ht="25.05" customHeight="1">
      <c r="A5" s="103" t="s">
        <v>989</v>
      </c>
      <c r="B5" s="103"/>
      <c r="C5" s="103"/>
      <c r="D5" s="103"/>
    </row>
    <row r="6" spans="1:8" ht="5.0999999999999996" customHeight="1">
      <c r="B6" s="19"/>
      <c r="C6" s="20"/>
    </row>
    <row r="7" spans="1:8">
      <c r="A7" s="103" t="s">
        <v>990</v>
      </c>
      <c r="B7" s="103"/>
      <c r="C7" s="103"/>
      <c r="D7" s="103"/>
    </row>
    <row r="8" spans="1:8" ht="5.0999999999999996" customHeight="1">
      <c r="B8" s="19"/>
      <c r="C8" s="20"/>
    </row>
    <row r="9" spans="1:8" ht="25.05" customHeight="1">
      <c r="A9" s="103" t="s">
        <v>991</v>
      </c>
      <c r="B9" s="103"/>
      <c r="C9" s="103"/>
      <c r="D9" s="103"/>
    </row>
    <row r="10" spans="1:8" ht="5.0999999999999996" customHeight="1">
      <c r="B10" s="19"/>
      <c r="C10" s="20"/>
    </row>
    <row r="11" spans="1:8" ht="25.05" customHeight="1">
      <c r="A11" s="103" t="s">
        <v>992</v>
      </c>
      <c r="B11" s="103"/>
      <c r="C11" s="103"/>
      <c r="D11" s="103"/>
    </row>
    <row r="12" spans="1:8" ht="5.0999999999999996" customHeight="1">
      <c r="E12" s="23"/>
    </row>
    <row r="13" spans="1:8" ht="31.8" thickBot="1">
      <c r="A13" s="24" t="s">
        <v>993</v>
      </c>
      <c r="B13" s="24" t="s">
        <v>994</v>
      </c>
      <c r="C13" s="24" t="s">
        <v>995</v>
      </c>
      <c r="D13" s="24" t="s">
        <v>996</v>
      </c>
      <c r="G13" s="25"/>
      <c r="H13" s="25"/>
    </row>
    <row r="14" spans="1:8" ht="12" customHeight="1" thickTop="1">
      <c r="A14" s="26" t="s">
        <v>800</v>
      </c>
      <c r="B14" s="26" t="s">
        <v>801</v>
      </c>
      <c r="C14" s="27">
        <v>4895</v>
      </c>
      <c r="D14" s="28" t="s">
        <v>997</v>
      </c>
    </row>
    <row r="15" spans="1:8" ht="12" customHeight="1">
      <c r="A15" s="3" t="s">
        <v>584</v>
      </c>
      <c r="B15" s="3" t="s">
        <v>585</v>
      </c>
      <c r="C15" s="29">
        <v>1012.5</v>
      </c>
      <c r="D15" s="21" t="s">
        <v>997</v>
      </c>
    </row>
    <row r="16" spans="1:8" ht="12" customHeight="1">
      <c r="A16" s="26" t="s">
        <v>844</v>
      </c>
      <c r="B16" s="26" t="s">
        <v>695</v>
      </c>
      <c r="C16" s="27">
        <v>13200</v>
      </c>
      <c r="D16" s="28" t="s">
        <v>997</v>
      </c>
    </row>
    <row r="17" spans="1:4" ht="12" customHeight="1">
      <c r="A17" s="3" t="s">
        <v>844</v>
      </c>
      <c r="B17" s="3" t="s">
        <v>712</v>
      </c>
      <c r="C17" s="29">
        <v>30000</v>
      </c>
      <c r="D17" s="21" t="s">
        <v>997</v>
      </c>
    </row>
    <row r="18" spans="1:4" ht="12" customHeight="1">
      <c r="A18" s="26" t="s">
        <v>844</v>
      </c>
      <c r="B18" s="26" t="s">
        <v>699</v>
      </c>
      <c r="C18" s="27">
        <v>7200</v>
      </c>
      <c r="D18" s="28" t="s">
        <v>997</v>
      </c>
    </row>
    <row r="19" spans="1:4" ht="12" customHeight="1">
      <c r="A19" s="3" t="s">
        <v>844</v>
      </c>
      <c r="B19" s="3" t="s">
        <v>687</v>
      </c>
      <c r="C19" s="29">
        <v>62700</v>
      </c>
      <c r="D19" s="21" t="s">
        <v>997</v>
      </c>
    </row>
    <row r="20" spans="1:4" ht="12" customHeight="1">
      <c r="A20" s="26" t="s">
        <v>844</v>
      </c>
      <c r="B20" s="26" t="s">
        <v>689</v>
      </c>
      <c r="C20" s="27">
        <v>27500</v>
      </c>
      <c r="D20" s="28" t="s">
        <v>997</v>
      </c>
    </row>
    <row r="21" spans="1:4" ht="12" customHeight="1">
      <c r="A21" s="3" t="s">
        <v>844</v>
      </c>
      <c r="B21" s="3" t="s">
        <v>835</v>
      </c>
      <c r="C21" s="29">
        <v>50000</v>
      </c>
      <c r="D21" s="21" t="s">
        <v>997</v>
      </c>
    </row>
    <row r="22" spans="1:4" ht="12" customHeight="1">
      <c r="A22" s="26" t="s">
        <v>844</v>
      </c>
      <c r="B22" s="26" t="s">
        <v>714</v>
      </c>
      <c r="C22" s="27">
        <v>6116</v>
      </c>
      <c r="D22" s="28" t="s">
        <v>997</v>
      </c>
    </row>
    <row r="23" spans="1:4" ht="12" customHeight="1">
      <c r="A23" s="3" t="s">
        <v>844</v>
      </c>
      <c r="B23" s="3" t="s">
        <v>722</v>
      </c>
      <c r="C23" s="29">
        <v>12400</v>
      </c>
      <c r="D23" s="21" t="s">
        <v>997</v>
      </c>
    </row>
    <row r="24" spans="1:4" ht="12" customHeight="1">
      <c r="A24" s="26" t="s">
        <v>844</v>
      </c>
      <c r="B24" s="26" t="s">
        <v>734</v>
      </c>
      <c r="C24" s="27">
        <v>16840</v>
      </c>
      <c r="D24" s="28" t="s">
        <v>997</v>
      </c>
    </row>
    <row r="25" spans="1:4" ht="12" customHeight="1">
      <c r="A25" s="3" t="s">
        <v>844</v>
      </c>
      <c r="B25" s="3" t="s">
        <v>829</v>
      </c>
      <c r="C25" s="29">
        <v>509.99999999999994</v>
      </c>
      <c r="D25" s="21" t="s">
        <v>997</v>
      </c>
    </row>
    <row r="26" spans="1:4" ht="12" customHeight="1">
      <c r="A26" s="26" t="s">
        <v>844</v>
      </c>
      <c r="B26" s="26" t="s">
        <v>713</v>
      </c>
      <c r="C26" s="27">
        <v>3480</v>
      </c>
      <c r="D26" s="28" t="s">
        <v>997</v>
      </c>
    </row>
    <row r="27" spans="1:4" ht="12" customHeight="1">
      <c r="A27" s="3" t="s">
        <v>844</v>
      </c>
      <c r="B27" s="3" t="s">
        <v>747</v>
      </c>
      <c r="C27" s="29">
        <v>200</v>
      </c>
      <c r="D27" s="21" t="s">
        <v>997</v>
      </c>
    </row>
    <row r="28" spans="1:4" ht="12" customHeight="1">
      <c r="A28" s="26" t="s">
        <v>844</v>
      </c>
      <c r="B28" s="26" t="s">
        <v>758</v>
      </c>
      <c r="C28" s="27">
        <v>25</v>
      </c>
      <c r="D28" s="28" t="s">
        <v>997</v>
      </c>
    </row>
    <row r="29" spans="1:4" ht="12" customHeight="1">
      <c r="A29" s="3" t="s">
        <v>844</v>
      </c>
      <c r="B29" s="3" t="s">
        <v>762</v>
      </c>
      <c r="C29" s="29">
        <v>27.500000000000004</v>
      </c>
      <c r="D29" s="21" t="s">
        <v>997</v>
      </c>
    </row>
    <row r="30" spans="1:4" ht="12" customHeight="1">
      <c r="A30" s="26" t="s">
        <v>844</v>
      </c>
      <c r="B30" s="26" t="s">
        <v>765</v>
      </c>
      <c r="C30" s="27">
        <v>42.5</v>
      </c>
      <c r="D30" s="28" t="s">
        <v>997</v>
      </c>
    </row>
    <row r="31" spans="1:4" ht="12" customHeight="1">
      <c r="A31" s="3" t="s">
        <v>844</v>
      </c>
      <c r="B31" s="3" t="s">
        <v>767</v>
      </c>
      <c r="C31" s="29">
        <v>2500</v>
      </c>
      <c r="D31" s="21" t="s">
        <v>997</v>
      </c>
    </row>
    <row r="32" spans="1:4" ht="12" customHeight="1">
      <c r="A32" s="26" t="s">
        <v>844</v>
      </c>
      <c r="B32" s="26" t="s">
        <v>769</v>
      </c>
      <c r="C32" s="27">
        <v>1725</v>
      </c>
      <c r="D32" s="28" t="s">
        <v>997</v>
      </c>
    </row>
    <row r="33" spans="1:4" ht="12" customHeight="1">
      <c r="A33" s="3" t="s">
        <v>844</v>
      </c>
      <c r="B33" s="3" t="s">
        <v>795</v>
      </c>
      <c r="C33" s="29">
        <v>25</v>
      </c>
      <c r="D33" s="21" t="s">
        <v>997</v>
      </c>
    </row>
    <row r="34" spans="1:4" ht="12" customHeight="1">
      <c r="A34" s="26" t="s">
        <v>355</v>
      </c>
      <c r="B34" s="26" t="s">
        <v>562</v>
      </c>
      <c r="C34" s="27">
        <v>277800</v>
      </c>
      <c r="D34" s="28" t="s">
        <v>997</v>
      </c>
    </row>
    <row r="35" spans="1:4" ht="12" customHeight="1">
      <c r="A35" s="3" t="s">
        <v>355</v>
      </c>
      <c r="B35" s="3" t="s">
        <v>356</v>
      </c>
      <c r="C35" s="29">
        <v>331632</v>
      </c>
      <c r="D35" s="21" t="s">
        <v>997</v>
      </c>
    </row>
    <row r="36" spans="1:4" ht="12" customHeight="1">
      <c r="A36" s="26" t="s">
        <v>355</v>
      </c>
      <c r="B36" s="26" t="s">
        <v>577</v>
      </c>
      <c r="C36" s="27">
        <v>61499.999999999993</v>
      </c>
      <c r="D36" s="28" t="s">
        <v>997</v>
      </c>
    </row>
    <row r="37" spans="1:4" ht="12" customHeight="1">
      <c r="A37" s="3" t="s">
        <v>355</v>
      </c>
      <c r="B37" s="3" t="s">
        <v>628</v>
      </c>
      <c r="C37" s="29">
        <v>456750</v>
      </c>
      <c r="D37" s="21" t="s">
        <v>997</v>
      </c>
    </row>
    <row r="38" spans="1:4" ht="12" customHeight="1">
      <c r="A38" s="26" t="s">
        <v>856</v>
      </c>
      <c r="B38" s="26" t="s">
        <v>654</v>
      </c>
      <c r="C38" s="27">
        <v>20470</v>
      </c>
      <c r="D38" s="28" t="s">
        <v>997</v>
      </c>
    </row>
    <row r="39" spans="1:4" ht="12" customHeight="1">
      <c r="A39" s="3" t="s">
        <v>856</v>
      </c>
      <c r="B39" s="3" t="s">
        <v>663</v>
      </c>
      <c r="C39" s="29">
        <v>12190</v>
      </c>
      <c r="D39" s="21" t="s">
        <v>997</v>
      </c>
    </row>
    <row r="40" spans="1:4" ht="12" customHeight="1">
      <c r="A40" s="26" t="s">
        <v>12</v>
      </c>
      <c r="B40" s="26" t="s">
        <v>640</v>
      </c>
      <c r="C40" s="27">
        <v>32103</v>
      </c>
      <c r="D40" s="28" t="s">
        <v>998</v>
      </c>
    </row>
    <row r="41" spans="1:4" ht="12" customHeight="1">
      <c r="A41" s="3" t="s">
        <v>12</v>
      </c>
      <c r="B41" s="3" t="s">
        <v>128</v>
      </c>
      <c r="C41" s="29">
        <v>73500</v>
      </c>
      <c r="D41" s="21" t="s">
        <v>998</v>
      </c>
    </row>
    <row r="42" spans="1:4" ht="12" customHeight="1">
      <c r="A42" s="26" t="s">
        <v>12</v>
      </c>
      <c r="B42" s="26" t="s">
        <v>633</v>
      </c>
      <c r="C42" s="27">
        <v>40635</v>
      </c>
      <c r="D42" s="28" t="s">
        <v>998</v>
      </c>
    </row>
    <row r="43" spans="1:4" ht="12" customHeight="1">
      <c r="A43" s="3" t="s">
        <v>12</v>
      </c>
      <c r="B43" s="3" t="s">
        <v>424</v>
      </c>
      <c r="C43" s="29">
        <v>10430</v>
      </c>
      <c r="D43" s="21" t="s">
        <v>998</v>
      </c>
    </row>
    <row r="44" spans="1:4" ht="12" customHeight="1">
      <c r="A44" s="26" t="s">
        <v>12</v>
      </c>
      <c r="B44" s="26" t="s">
        <v>217</v>
      </c>
      <c r="C44" s="27">
        <v>214650</v>
      </c>
      <c r="D44" s="28" t="s">
        <v>998</v>
      </c>
    </row>
    <row r="45" spans="1:4" ht="12" customHeight="1">
      <c r="A45" s="3" t="s">
        <v>12</v>
      </c>
      <c r="B45" s="3" t="s">
        <v>370</v>
      </c>
      <c r="C45" s="29">
        <v>58500</v>
      </c>
      <c r="D45" s="21" t="s">
        <v>998</v>
      </c>
    </row>
    <row r="46" spans="1:4" ht="12" customHeight="1">
      <c r="A46" s="26" t="s">
        <v>12</v>
      </c>
      <c r="B46" s="26" t="s">
        <v>371</v>
      </c>
      <c r="C46" s="27">
        <v>175500</v>
      </c>
      <c r="D46" s="28" t="s">
        <v>998</v>
      </c>
    </row>
    <row r="47" spans="1:4" ht="12" customHeight="1">
      <c r="A47" s="3" t="s">
        <v>12</v>
      </c>
      <c r="B47" s="3" t="s">
        <v>321</v>
      </c>
      <c r="C47" s="29">
        <v>187110</v>
      </c>
      <c r="D47" s="21" t="s">
        <v>998</v>
      </c>
    </row>
    <row r="48" spans="1:4" ht="12" customHeight="1">
      <c r="A48" s="26" t="s">
        <v>12</v>
      </c>
      <c r="B48" s="26" t="s">
        <v>322</v>
      </c>
      <c r="C48" s="27">
        <v>25620</v>
      </c>
      <c r="D48" s="28" t="s">
        <v>998</v>
      </c>
    </row>
    <row r="49" spans="1:4" ht="12" customHeight="1">
      <c r="A49" s="3" t="s">
        <v>12</v>
      </c>
      <c r="B49" s="3" t="s">
        <v>330</v>
      </c>
      <c r="C49" s="29">
        <v>151410</v>
      </c>
      <c r="D49" s="21" t="s">
        <v>998</v>
      </c>
    </row>
    <row r="50" spans="1:4" ht="12" customHeight="1">
      <c r="A50" s="26" t="s">
        <v>12</v>
      </c>
      <c r="B50" s="26" t="s">
        <v>298</v>
      </c>
      <c r="C50" s="27">
        <v>28320</v>
      </c>
      <c r="D50" s="28" t="s">
        <v>998</v>
      </c>
    </row>
    <row r="51" spans="1:4" ht="12" customHeight="1">
      <c r="A51" s="3" t="s">
        <v>12</v>
      </c>
      <c r="B51" s="3" t="s">
        <v>299</v>
      </c>
      <c r="C51" s="29">
        <v>31500</v>
      </c>
      <c r="D51" s="21" t="s">
        <v>998</v>
      </c>
    </row>
    <row r="52" spans="1:4" ht="12" customHeight="1">
      <c r="A52" s="26" t="s">
        <v>12</v>
      </c>
      <c r="B52" s="26" t="s">
        <v>304</v>
      </c>
      <c r="C52" s="27">
        <v>45810</v>
      </c>
      <c r="D52" s="28" t="s">
        <v>998</v>
      </c>
    </row>
    <row r="53" spans="1:4" ht="12" customHeight="1">
      <c r="A53" s="3" t="s">
        <v>12</v>
      </c>
      <c r="B53" s="3" t="s">
        <v>162</v>
      </c>
      <c r="C53" s="29">
        <v>27960</v>
      </c>
      <c r="D53" s="21" t="s">
        <v>998</v>
      </c>
    </row>
    <row r="54" spans="1:4" ht="12" customHeight="1">
      <c r="A54" s="26" t="s">
        <v>12</v>
      </c>
      <c r="B54" s="26" t="s">
        <v>556</v>
      </c>
      <c r="C54" s="27">
        <v>129</v>
      </c>
      <c r="D54" s="28" t="s">
        <v>998</v>
      </c>
    </row>
    <row r="55" spans="1:4" ht="12" customHeight="1">
      <c r="A55" s="3" t="s">
        <v>12</v>
      </c>
      <c r="B55" s="3" t="s">
        <v>583</v>
      </c>
      <c r="C55" s="29">
        <v>325.5</v>
      </c>
      <c r="D55" s="21" t="s">
        <v>998</v>
      </c>
    </row>
    <row r="56" spans="1:4" ht="12" customHeight="1">
      <c r="A56" s="26" t="s">
        <v>487</v>
      </c>
      <c r="B56" s="26" t="s">
        <v>488</v>
      </c>
      <c r="C56" s="27">
        <v>9159</v>
      </c>
      <c r="D56" s="28" t="s">
        <v>997</v>
      </c>
    </row>
    <row r="57" spans="1:4" ht="12" customHeight="1">
      <c r="A57" s="3" t="s">
        <v>487</v>
      </c>
      <c r="B57" s="3" t="s">
        <v>489</v>
      </c>
      <c r="C57" s="29">
        <v>18187.5</v>
      </c>
      <c r="D57" s="21" t="s">
        <v>997</v>
      </c>
    </row>
    <row r="58" spans="1:4" ht="12" customHeight="1">
      <c r="A58" s="26" t="s">
        <v>860</v>
      </c>
      <c r="B58" s="26" t="s">
        <v>748</v>
      </c>
      <c r="C58" s="27">
        <v>1200</v>
      </c>
      <c r="D58" s="28" t="s">
        <v>997</v>
      </c>
    </row>
    <row r="59" spans="1:4" ht="12" customHeight="1">
      <c r="A59" s="3" t="s">
        <v>857</v>
      </c>
      <c r="B59" s="3" t="s">
        <v>753</v>
      </c>
      <c r="C59" s="29">
        <v>1035</v>
      </c>
      <c r="D59" s="21" t="s">
        <v>997</v>
      </c>
    </row>
    <row r="60" spans="1:4" ht="12" customHeight="1">
      <c r="A60" s="26" t="s">
        <v>857</v>
      </c>
      <c r="B60" s="26" t="s">
        <v>754</v>
      </c>
      <c r="C60" s="27">
        <v>5000</v>
      </c>
      <c r="D60" s="28" t="s">
        <v>997</v>
      </c>
    </row>
    <row r="61" spans="1:4" ht="12" customHeight="1">
      <c r="A61" s="3" t="s">
        <v>857</v>
      </c>
      <c r="B61" s="3" t="s">
        <v>759</v>
      </c>
      <c r="C61" s="29">
        <v>2500</v>
      </c>
      <c r="D61" s="21" t="s">
        <v>997</v>
      </c>
    </row>
    <row r="62" spans="1:4" ht="12" customHeight="1">
      <c r="A62" s="26" t="s">
        <v>857</v>
      </c>
      <c r="B62" s="26" t="s">
        <v>720</v>
      </c>
      <c r="C62" s="27">
        <v>20000</v>
      </c>
      <c r="D62" s="28" t="s">
        <v>997</v>
      </c>
    </row>
    <row r="63" spans="1:4" ht="12" customHeight="1">
      <c r="A63" s="3" t="s">
        <v>148</v>
      </c>
      <c r="B63" s="3" t="s">
        <v>302</v>
      </c>
      <c r="C63" s="29">
        <v>97320</v>
      </c>
      <c r="D63" s="21" t="s">
        <v>997</v>
      </c>
    </row>
    <row r="64" spans="1:4" ht="12" customHeight="1">
      <c r="A64" s="26" t="s">
        <v>148</v>
      </c>
      <c r="B64" s="26" t="s">
        <v>149</v>
      </c>
      <c r="C64" s="27">
        <v>37935</v>
      </c>
      <c r="D64" s="28" t="s">
        <v>997</v>
      </c>
    </row>
    <row r="65" spans="1:4" ht="12" customHeight="1">
      <c r="A65" s="3" t="s">
        <v>148</v>
      </c>
      <c r="B65" s="3" t="s">
        <v>166</v>
      </c>
      <c r="C65" s="29">
        <v>18765</v>
      </c>
      <c r="D65" s="21" t="s">
        <v>997</v>
      </c>
    </row>
    <row r="66" spans="1:4" ht="12" customHeight="1">
      <c r="A66" s="26" t="s">
        <v>148</v>
      </c>
      <c r="B66" s="26" t="s">
        <v>204</v>
      </c>
      <c r="C66" s="27">
        <v>28200</v>
      </c>
      <c r="D66" s="28" t="s">
        <v>997</v>
      </c>
    </row>
    <row r="67" spans="1:4" ht="12" customHeight="1">
      <c r="A67" s="3" t="s">
        <v>148</v>
      </c>
      <c r="B67" s="3" t="s">
        <v>476</v>
      </c>
      <c r="C67" s="29">
        <v>16473</v>
      </c>
      <c r="D67" s="21" t="s">
        <v>997</v>
      </c>
    </row>
    <row r="68" spans="1:4" ht="12" customHeight="1">
      <c r="A68" s="26" t="s">
        <v>148</v>
      </c>
      <c r="B68" s="26" t="s">
        <v>477</v>
      </c>
      <c r="C68" s="27">
        <v>4324.5</v>
      </c>
      <c r="D68" s="28" t="s">
        <v>997</v>
      </c>
    </row>
    <row r="69" spans="1:4" ht="12" customHeight="1">
      <c r="A69" s="3" t="s">
        <v>670</v>
      </c>
      <c r="B69" s="3" t="s">
        <v>671</v>
      </c>
      <c r="C69" s="29">
        <v>25200</v>
      </c>
      <c r="D69" s="21" t="s">
        <v>997</v>
      </c>
    </row>
    <row r="70" spans="1:4" ht="12" customHeight="1">
      <c r="A70" s="26" t="s">
        <v>798</v>
      </c>
      <c r="B70" s="26" t="s">
        <v>652</v>
      </c>
      <c r="C70" s="27">
        <v>16320</v>
      </c>
      <c r="D70" s="28" t="s">
        <v>997</v>
      </c>
    </row>
    <row r="71" spans="1:4" ht="12" customHeight="1">
      <c r="A71" s="3" t="s">
        <v>798</v>
      </c>
      <c r="B71" s="3" t="s">
        <v>694</v>
      </c>
      <c r="C71" s="29">
        <v>16200</v>
      </c>
      <c r="D71" s="21" t="s">
        <v>997</v>
      </c>
    </row>
    <row r="72" spans="1:4" ht="12" customHeight="1">
      <c r="A72" s="26" t="s">
        <v>798</v>
      </c>
      <c r="B72" s="26" t="s">
        <v>644</v>
      </c>
      <c r="C72" s="27">
        <v>4800</v>
      </c>
      <c r="D72" s="28" t="s">
        <v>997</v>
      </c>
    </row>
    <row r="73" spans="1:4" ht="12" customHeight="1">
      <c r="A73" s="3" t="s">
        <v>798</v>
      </c>
      <c r="B73" s="3" t="s">
        <v>799</v>
      </c>
      <c r="C73" s="29">
        <v>1925</v>
      </c>
      <c r="D73" s="21" t="s">
        <v>997</v>
      </c>
    </row>
    <row r="74" spans="1:4" ht="12" customHeight="1">
      <c r="A74" s="26" t="s">
        <v>798</v>
      </c>
      <c r="B74" s="26" t="s">
        <v>802</v>
      </c>
      <c r="C74" s="27">
        <v>362.5</v>
      </c>
      <c r="D74" s="28" t="s">
        <v>997</v>
      </c>
    </row>
    <row r="75" spans="1:4" ht="12" customHeight="1">
      <c r="A75" s="3" t="s">
        <v>13</v>
      </c>
      <c r="B75" s="3" t="s">
        <v>512</v>
      </c>
      <c r="C75" s="29">
        <v>34055</v>
      </c>
      <c r="D75" s="21" t="s">
        <v>998</v>
      </c>
    </row>
    <row r="76" spans="1:4" ht="12" customHeight="1">
      <c r="A76" s="26" t="s">
        <v>13</v>
      </c>
      <c r="B76" s="26" t="s">
        <v>520</v>
      </c>
      <c r="C76" s="27">
        <v>41300</v>
      </c>
      <c r="D76" s="28" t="s">
        <v>998</v>
      </c>
    </row>
    <row r="77" spans="1:4" ht="12" customHeight="1">
      <c r="A77" s="3" t="s">
        <v>13</v>
      </c>
      <c r="B77" s="3" t="s">
        <v>382</v>
      </c>
      <c r="C77" s="29">
        <v>70875</v>
      </c>
      <c r="D77" s="21" t="s">
        <v>998</v>
      </c>
    </row>
    <row r="78" spans="1:4" ht="12" customHeight="1">
      <c r="A78" s="26" t="s">
        <v>13</v>
      </c>
      <c r="B78" s="26" t="s">
        <v>383</v>
      </c>
      <c r="C78" s="27">
        <v>42595</v>
      </c>
      <c r="D78" s="28" t="s">
        <v>998</v>
      </c>
    </row>
    <row r="79" spans="1:4" ht="12" customHeight="1">
      <c r="A79" s="3" t="s">
        <v>13</v>
      </c>
      <c r="B79" s="3" t="s">
        <v>391</v>
      </c>
      <c r="C79" s="29">
        <v>68950</v>
      </c>
      <c r="D79" s="21" t="s">
        <v>998</v>
      </c>
    </row>
    <row r="80" spans="1:4" ht="12" customHeight="1">
      <c r="A80" s="26" t="s">
        <v>13</v>
      </c>
      <c r="B80" s="26" t="s">
        <v>392</v>
      </c>
      <c r="C80" s="27">
        <v>36190</v>
      </c>
      <c r="D80" s="28" t="s">
        <v>998</v>
      </c>
    </row>
    <row r="81" spans="1:4" ht="12" customHeight="1">
      <c r="A81" s="3" t="s">
        <v>13</v>
      </c>
      <c r="B81" s="3" t="s">
        <v>401</v>
      </c>
      <c r="C81" s="29">
        <v>15225</v>
      </c>
      <c r="D81" s="21" t="s">
        <v>998</v>
      </c>
    </row>
    <row r="82" spans="1:4" ht="12" customHeight="1">
      <c r="A82" s="26" t="s">
        <v>13</v>
      </c>
      <c r="B82" s="26" t="s">
        <v>447</v>
      </c>
      <c r="C82" s="27">
        <v>166800</v>
      </c>
      <c r="D82" s="28" t="s">
        <v>998</v>
      </c>
    </row>
    <row r="83" spans="1:4" ht="12" customHeight="1">
      <c r="A83" s="3" t="s">
        <v>13</v>
      </c>
      <c r="B83" s="3" t="s">
        <v>231</v>
      </c>
      <c r="C83" s="29">
        <v>203850</v>
      </c>
      <c r="D83" s="21" t="s">
        <v>998</v>
      </c>
    </row>
    <row r="84" spans="1:4" ht="12" customHeight="1">
      <c r="A84" s="26" t="s">
        <v>13</v>
      </c>
      <c r="B84" s="26" t="s">
        <v>717</v>
      </c>
      <c r="C84" s="27">
        <v>2000</v>
      </c>
      <c r="D84" s="28" t="s">
        <v>998</v>
      </c>
    </row>
    <row r="85" spans="1:4" ht="12" customHeight="1">
      <c r="A85" s="3" t="s">
        <v>13</v>
      </c>
      <c r="B85" s="3" t="s">
        <v>534</v>
      </c>
      <c r="C85" s="29">
        <v>1310400</v>
      </c>
      <c r="D85" s="21" t="s">
        <v>998</v>
      </c>
    </row>
    <row r="86" spans="1:4" ht="12" customHeight="1">
      <c r="A86" s="26" t="s">
        <v>13</v>
      </c>
      <c r="B86" s="26" t="s">
        <v>535</v>
      </c>
      <c r="C86" s="27">
        <v>441599.99999999994</v>
      </c>
      <c r="D86" s="28" t="s">
        <v>998</v>
      </c>
    </row>
    <row r="87" spans="1:4" ht="12" customHeight="1">
      <c r="A87" s="3" t="s">
        <v>13</v>
      </c>
      <c r="B87" s="3" t="s">
        <v>497</v>
      </c>
      <c r="C87" s="29">
        <v>124200</v>
      </c>
      <c r="D87" s="21" t="s">
        <v>998</v>
      </c>
    </row>
    <row r="88" spans="1:4" ht="12" customHeight="1">
      <c r="A88" s="26" t="s">
        <v>13</v>
      </c>
      <c r="B88" s="26" t="s">
        <v>432</v>
      </c>
      <c r="C88" s="27">
        <v>519750</v>
      </c>
      <c r="D88" s="28" t="s">
        <v>998</v>
      </c>
    </row>
    <row r="89" spans="1:4" ht="12" customHeight="1">
      <c r="A89" s="3" t="s">
        <v>13</v>
      </c>
      <c r="B89" s="3" t="s">
        <v>273</v>
      </c>
      <c r="C89" s="29">
        <v>105092</v>
      </c>
      <c r="D89" s="21" t="s">
        <v>998</v>
      </c>
    </row>
    <row r="90" spans="1:4" ht="12" customHeight="1">
      <c r="A90" s="26" t="s">
        <v>13</v>
      </c>
      <c r="B90" s="26" t="s">
        <v>362</v>
      </c>
      <c r="C90" s="27">
        <v>91260</v>
      </c>
      <c r="D90" s="28" t="s">
        <v>998</v>
      </c>
    </row>
    <row r="91" spans="1:4" ht="12" customHeight="1">
      <c r="A91" s="3" t="s">
        <v>13</v>
      </c>
      <c r="B91" s="3" t="s">
        <v>326</v>
      </c>
      <c r="C91" s="29">
        <v>46170</v>
      </c>
      <c r="D91" s="21" t="s">
        <v>998</v>
      </c>
    </row>
    <row r="92" spans="1:4" ht="12" customHeight="1">
      <c r="A92" s="26" t="s">
        <v>13</v>
      </c>
      <c r="B92" s="26" t="s">
        <v>242</v>
      </c>
      <c r="C92" s="27">
        <v>12735</v>
      </c>
      <c r="D92" s="28" t="s">
        <v>998</v>
      </c>
    </row>
    <row r="93" spans="1:4" ht="12" customHeight="1">
      <c r="A93" s="3" t="s">
        <v>13</v>
      </c>
      <c r="B93" s="3" t="s">
        <v>250</v>
      </c>
      <c r="C93" s="29">
        <v>94245</v>
      </c>
      <c r="D93" s="21" t="s">
        <v>998</v>
      </c>
    </row>
    <row r="94" spans="1:4" ht="12" customHeight="1">
      <c r="A94" s="26" t="s">
        <v>13</v>
      </c>
      <c r="B94" s="26" t="s">
        <v>252</v>
      </c>
      <c r="C94" s="27">
        <v>72030</v>
      </c>
      <c r="D94" s="28" t="s">
        <v>998</v>
      </c>
    </row>
    <row r="95" spans="1:4" ht="12" customHeight="1">
      <c r="A95" s="3" t="s">
        <v>13</v>
      </c>
      <c r="B95" s="3" t="s">
        <v>161</v>
      </c>
      <c r="C95" s="29">
        <v>22350</v>
      </c>
      <c r="D95" s="21" t="s">
        <v>998</v>
      </c>
    </row>
    <row r="96" spans="1:4" ht="12" customHeight="1">
      <c r="A96" s="26" t="s">
        <v>13</v>
      </c>
      <c r="B96" s="26" t="s">
        <v>177</v>
      </c>
      <c r="C96" s="27">
        <v>30345</v>
      </c>
      <c r="D96" s="28" t="s">
        <v>998</v>
      </c>
    </row>
    <row r="97" spans="1:4" ht="12" customHeight="1">
      <c r="A97" s="3" t="s">
        <v>13</v>
      </c>
      <c r="B97" s="3" t="s">
        <v>183</v>
      </c>
      <c r="C97" s="29">
        <v>49530</v>
      </c>
      <c r="D97" s="21" t="s">
        <v>998</v>
      </c>
    </row>
    <row r="98" spans="1:4" ht="12" customHeight="1">
      <c r="A98" s="26" t="s">
        <v>13</v>
      </c>
      <c r="B98" s="26" t="s">
        <v>184</v>
      </c>
      <c r="C98" s="27">
        <v>65010</v>
      </c>
      <c r="D98" s="28" t="s">
        <v>998</v>
      </c>
    </row>
    <row r="99" spans="1:4" ht="12" customHeight="1">
      <c r="A99" s="3" t="s">
        <v>13</v>
      </c>
      <c r="B99" s="3" t="s">
        <v>486</v>
      </c>
      <c r="C99" s="29">
        <v>6567</v>
      </c>
      <c r="D99" s="21" t="s">
        <v>998</v>
      </c>
    </row>
    <row r="100" spans="1:4" ht="12" customHeight="1">
      <c r="A100" s="26" t="s">
        <v>13</v>
      </c>
      <c r="B100" s="26" t="s">
        <v>508</v>
      </c>
      <c r="C100" s="27">
        <v>10</v>
      </c>
      <c r="D100" s="28" t="s">
        <v>998</v>
      </c>
    </row>
    <row r="101" spans="1:4" ht="12" customHeight="1">
      <c r="A101" s="3" t="s">
        <v>13</v>
      </c>
      <c r="B101" s="3" t="s">
        <v>582</v>
      </c>
      <c r="C101" s="29">
        <v>1461</v>
      </c>
      <c r="D101" s="21" t="s">
        <v>998</v>
      </c>
    </row>
    <row r="102" spans="1:4" ht="12" customHeight="1">
      <c r="A102" s="26" t="s">
        <v>232</v>
      </c>
      <c r="B102" s="26" t="s">
        <v>233</v>
      </c>
      <c r="C102" s="27">
        <v>4860</v>
      </c>
      <c r="D102" s="28" t="s">
        <v>997</v>
      </c>
    </row>
    <row r="103" spans="1:4" ht="12" customHeight="1">
      <c r="A103" s="3" t="s">
        <v>845</v>
      </c>
      <c r="B103" s="3" t="s">
        <v>147</v>
      </c>
      <c r="C103" s="29">
        <v>31320</v>
      </c>
      <c r="D103" s="21" t="s">
        <v>997</v>
      </c>
    </row>
    <row r="104" spans="1:4" ht="12" customHeight="1">
      <c r="A104" s="26" t="s">
        <v>845</v>
      </c>
      <c r="B104" s="26" t="s">
        <v>472</v>
      </c>
      <c r="C104" s="27">
        <v>3273</v>
      </c>
      <c r="D104" s="28" t="s">
        <v>997</v>
      </c>
    </row>
    <row r="105" spans="1:4" ht="12" customHeight="1">
      <c r="A105" s="3" t="s">
        <v>51</v>
      </c>
      <c r="B105" s="3" t="s">
        <v>116</v>
      </c>
      <c r="C105" s="29">
        <v>56927</v>
      </c>
      <c r="D105" s="21" t="s">
        <v>998</v>
      </c>
    </row>
    <row r="106" spans="1:4" ht="12" customHeight="1">
      <c r="A106" s="26" t="s">
        <v>51</v>
      </c>
      <c r="B106" s="26" t="s">
        <v>125</v>
      </c>
      <c r="C106" s="27">
        <v>13601</v>
      </c>
      <c r="D106" s="28" t="s">
        <v>998</v>
      </c>
    </row>
    <row r="107" spans="1:4" ht="12" customHeight="1">
      <c r="A107" s="3" t="s">
        <v>51</v>
      </c>
      <c r="B107" s="3" t="s">
        <v>125</v>
      </c>
      <c r="C107" s="29">
        <v>13601</v>
      </c>
      <c r="D107" s="21" t="s">
        <v>998</v>
      </c>
    </row>
    <row r="108" spans="1:4" ht="12" customHeight="1">
      <c r="A108" s="26" t="s">
        <v>51</v>
      </c>
      <c r="B108" s="26" t="s">
        <v>380</v>
      </c>
      <c r="C108" s="27">
        <v>42665</v>
      </c>
      <c r="D108" s="28" t="s">
        <v>998</v>
      </c>
    </row>
    <row r="109" spans="1:4" ht="12" customHeight="1">
      <c r="A109" s="3" t="s">
        <v>51</v>
      </c>
      <c r="B109" s="3" t="s">
        <v>402</v>
      </c>
      <c r="C109" s="29">
        <v>23940.000000000004</v>
      </c>
      <c r="D109" s="21" t="s">
        <v>998</v>
      </c>
    </row>
    <row r="110" spans="1:4" ht="12" customHeight="1">
      <c r="A110" s="26" t="s">
        <v>51</v>
      </c>
      <c r="B110" s="26" t="s">
        <v>661</v>
      </c>
      <c r="C110" s="27">
        <v>3720</v>
      </c>
      <c r="D110" s="28" t="s">
        <v>998</v>
      </c>
    </row>
    <row r="111" spans="1:4" ht="12" customHeight="1">
      <c r="A111" s="3" t="s">
        <v>51</v>
      </c>
      <c r="B111" s="3" t="s">
        <v>449</v>
      </c>
      <c r="C111" s="29">
        <v>7500</v>
      </c>
      <c r="D111" s="21" t="s">
        <v>998</v>
      </c>
    </row>
    <row r="112" spans="1:4" ht="12" customHeight="1">
      <c r="A112" s="26" t="s">
        <v>51</v>
      </c>
      <c r="B112" s="26" t="s">
        <v>434</v>
      </c>
      <c r="C112" s="27">
        <v>141375</v>
      </c>
      <c r="D112" s="28" t="s">
        <v>998</v>
      </c>
    </row>
    <row r="113" spans="1:4" ht="12" customHeight="1">
      <c r="A113" s="3" t="s">
        <v>51</v>
      </c>
      <c r="B113" s="3" t="s">
        <v>225</v>
      </c>
      <c r="C113" s="29">
        <v>41400</v>
      </c>
      <c r="D113" s="21" t="s">
        <v>998</v>
      </c>
    </row>
    <row r="114" spans="1:4" ht="12" customHeight="1">
      <c r="A114" s="26" t="s">
        <v>51</v>
      </c>
      <c r="B114" s="26" t="s">
        <v>469</v>
      </c>
      <c r="C114" s="27">
        <v>328860</v>
      </c>
      <c r="D114" s="28" t="s">
        <v>998</v>
      </c>
    </row>
    <row r="115" spans="1:4" ht="12" customHeight="1">
      <c r="A115" s="3" t="s">
        <v>51</v>
      </c>
      <c r="B115" s="3" t="s">
        <v>626</v>
      </c>
      <c r="C115" s="29">
        <v>129719.99999999999</v>
      </c>
      <c r="D115" s="21" t="s">
        <v>998</v>
      </c>
    </row>
    <row r="116" spans="1:4" ht="12" customHeight="1">
      <c r="A116" s="26" t="s">
        <v>51</v>
      </c>
      <c r="B116" s="26" t="s">
        <v>132</v>
      </c>
      <c r="C116" s="27">
        <v>213000</v>
      </c>
      <c r="D116" s="28" t="s">
        <v>998</v>
      </c>
    </row>
    <row r="117" spans="1:4" ht="12" customHeight="1">
      <c r="A117" s="3" t="s">
        <v>51</v>
      </c>
      <c r="B117" s="3" t="s">
        <v>132</v>
      </c>
      <c r="C117" s="29">
        <v>213000</v>
      </c>
      <c r="D117" s="21" t="s">
        <v>998</v>
      </c>
    </row>
    <row r="118" spans="1:4" ht="12" customHeight="1">
      <c r="A118" s="26" t="s">
        <v>51</v>
      </c>
      <c r="B118" s="26" t="s">
        <v>141</v>
      </c>
      <c r="C118" s="27">
        <v>321000</v>
      </c>
      <c r="D118" s="28" t="s">
        <v>998</v>
      </c>
    </row>
    <row r="119" spans="1:4" ht="12" customHeight="1">
      <c r="A119" s="3" t="s">
        <v>51</v>
      </c>
      <c r="B119" s="3" t="s">
        <v>141</v>
      </c>
      <c r="C119" s="29">
        <v>321000</v>
      </c>
      <c r="D119" s="21" t="s">
        <v>998</v>
      </c>
    </row>
    <row r="120" spans="1:4" ht="12" customHeight="1">
      <c r="A120" s="26" t="s">
        <v>51</v>
      </c>
      <c r="B120" s="26" t="s">
        <v>143</v>
      </c>
      <c r="C120" s="27">
        <v>30749.999999999996</v>
      </c>
      <c r="D120" s="28" t="s">
        <v>998</v>
      </c>
    </row>
    <row r="121" spans="1:4" ht="12" customHeight="1">
      <c r="A121" s="3" t="s">
        <v>51</v>
      </c>
      <c r="B121" s="3" t="s">
        <v>269</v>
      </c>
      <c r="C121" s="29">
        <v>229020.00000000003</v>
      </c>
      <c r="D121" s="21" t="s">
        <v>998</v>
      </c>
    </row>
    <row r="122" spans="1:4" ht="12" customHeight="1">
      <c r="A122" s="26" t="s">
        <v>51</v>
      </c>
      <c r="B122" s="26" t="s">
        <v>436</v>
      </c>
      <c r="C122" s="27">
        <v>279870</v>
      </c>
      <c r="D122" s="28" t="s">
        <v>998</v>
      </c>
    </row>
    <row r="123" spans="1:4" ht="12" customHeight="1">
      <c r="A123" s="3" t="s">
        <v>51</v>
      </c>
      <c r="B123" s="3" t="s">
        <v>437</v>
      </c>
      <c r="C123" s="29">
        <v>64980</v>
      </c>
      <c r="D123" s="21" t="s">
        <v>998</v>
      </c>
    </row>
    <row r="124" spans="1:4" ht="12" customHeight="1">
      <c r="A124" s="26" t="s">
        <v>51</v>
      </c>
      <c r="B124" s="26" t="s">
        <v>442</v>
      </c>
      <c r="C124" s="27">
        <v>138510</v>
      </c>
      <c r="D124" s="28" t="s">
        <v>998</v>
      </c>
    </row>
    <row r="125" spans="1:4" ht="12" customHeight="1">
      <c r="A125" s="3" t="s">
        <v>51</v>
      </c>
      <c r="B125" s="3" t="s">
        <v>452</v>
      </c>
      <c r="C125" s="29">
        <v>258299.99999999997</v>
      </c>
      <c r="D125" s="21" t="s">
        <v>998</v>
      </c>
    </row>
    <row r="126" spans="1:4" ht="12" customHeight="1">
      <c r="A126" s="26" t="s">
        <v>51</v>
      </c>
      <c r="B126" s="26" t="s">
        <v>453</v>
      </c>
      <c r="C126" s="27">
        <v>366900</v>
      </c>
      <c r="D126" s="28" t="s">
        <v>998</v>
      </c>
    </row>
    <row r="127" spans="1:4" ht="12" customHeight="1">
      <c r="A127" s="3" t="s">
        <v>51</v>
      </c>
      <c r="B127" s="3" t="s">
        <v>350</v>
      </c>
      <c r="C127" s="29">
        <v>92280</v>
      </c>
      <c r="D127" s="21" t="s">
        <v>998</v>
      </c>
    </row>
    <row r="128" spans="1:4" ht="12" customHeight="1">
      <c r="A128" s="26" t="s">
        <v>51</v>
      </c>
      <c r="B128" s="26" t="s">
        <v>240</v>
      </c>
      <c r="C128" s="27">
        <v>63495</v>
      </c>
      <c r="D128" s="28" t="s">
        <v>998</v>
      </c>
    </row>
    <row r="129" spans="1:4" ht="12" customHeight="1">
      <c r="A129" s="3" t="s">
        <v>51</v>
      </c>
      <c r="B129" s="3" t="s">
        <v>243</v>
      </c>
      <c r="C129" s="29">
        <v>71775</v>
      </c>
      <c r="D129" s="21" t="s">
        <v>998</v>
      </c>
    </row>
    <row r="130" spans="1:4" ht="12" customHeight="1">
      <c r="A130" s="26" t="s">
        <v>51</v>
      </c>
      <c r="B130" s="26" t="s">
        <v>247</v>
      </c>
      <c r="C130" s="27">
        <v>3060</v>
      </c>
      <c r="D130" s="28" t="s">
        <v>998</v>
      </c>
    </row>
    <row r="131" spans="1:4" ht="12" customHeight="1">
      <c r="A131" s="3" t="s">
        <v>51</v>
      </c>
      <c r="B131" s="3" t="s">
        <v>251</v>
      </c>
      <c r="C131" s="29">
        <v>124200</v>
      </c>
      <c r="D131" s="21" t="s">
        <v>998</v>
      </c>
    </row>
    <row r="132" spans="1:4" ht="12" customHeight="1">
      <c r="A132" s="26" t="s">
        <v>51</v>
      </c>
      <c r="B132" s="26" t="s">
        <v>253</v>
      </c>
      <c r="C132" s="27">
        <v>35985</v>
      </c>
      <c r="D132" s="28" t="s">
        <v>998</v>
      </c>
    </row>
    <row r="133" spans="1:4" ht="12" customHeight="1">
      <c r="A133" s="3" t="s">
        <v>51</v>
      </c>
      <c r="B133" s="3" t="s">
        <v>173</v>
      </c>
      <c r="C133" s="29">
        <v>3300</v>
      </c>
      <c r="D133" s="21" t="s">
        <v>998</v>
      </c>
    </row>
    <row r="134" spans="1:4" ht="12" customHeight="1">
      <c r="A134" s="26" t="s">
        <v>51</v>
      </c>
      <c r="B134" s="26" t="s">
        <v>105</v>
      </c>
      <c r="C134" s="27">
        <v>26280</v>
      </c>
      <c r="D134" s="28" t="s">
        <v>998</v>
      </c>
    </row>
    <row r="135" spans="1:4" ht="12" customHeight="1">
      <c r="A135" s="3" t="s">
        <v>51</v>
      </c>
      <c r="B135" s="3" t="s">
        <v>105</v>
      </c>
      <c r="C135" s="29">
        <v>26280</v>
      </c>
      <c r="D135" s="21" t="s">
        <v>998</v>
      </c>
    </row>
    <row r="136" spans="1:4" ht="12" customHeight="1">
      <c r="A136" s="26" t="s">
        <v>55</v>
      </c>
      <c r="B136" s="26" t="s">
        <v>692</v>
      </c>
      <c r="C136" s="27">
        <v>2000</v>
      </c>
      <c r="D136" s="28" t="s">
        <v>997</v>
      </c>
    </row>
    <row r="137" spans="1:4" ht="12" customHeight="1">
      <c r="A137" s="3" t="s">
        <v>15</v>
      </c>
      <c r="B137" s="3" t="s">
        <v>111</v>
      </c>
      <c r="C137" s="29">
        <v>43575</v>
      </c>
      <c r="D137" s="21" t="s">
        <v>998</v>
      </c>
    </row>
    <row r="138" spans="1:4" ht="12" customHeight="1">
      <c r="A138" s="26" t="s">
        <v>15</v>
      </c>
      <c r="B138" s="26" t="s">
        <v>386</v>
      </c>
      <c r="C138" s="27">
        <v>15854.999999999998</v>
      </c>
      <c r="D138" s="28" t="s">
        <v>998</v>
      </c>
    </row>
    <row r="139" spans="1:4" ht="12" customHeight="1">
      <c r="A139" s="3" t="s">
        <v>15</v>
      </c>
      <c r="B139" s="3" t="s">
        <v>388</v>
      </c>
      <c r="C139" s="29">
        <v>8890</v>
      </c>
      <c r="D139" s="21" t="s">
        <v>998</v>
      </c>
    </row>
    <row r="140" spans="1:4" ht="12" customHeight="1">
      <c r="A140" s="26" t="s">
        <v>15</v>
      </c>
      <c r="B140" s="26" t="s">
        <v>403</v>
      </c>
      <c r="C140" s="27">
        <v>61355.000000000007</v>
      </c>
      <c r="D140" s="28" t="s">
        <v>998</v>
      </c>
    </row>
    <row r="141" spans="1:4" ht="12" customHeight="1">
      <c r="A141" s="3" t="s">
        <v>15</v>
      </c>
      <c r="B141" s="3" t="s">
        <v>427</v>
      </c>
      <c r="C141" s="29">
        <v>22890.000000000004</v>
      </c>
      <c r="D141" s="21" t="s">
        <v>998</v>
      </c>
    </row>
    <row r="142" spans="1:4" ht="12" customHeight="1">
      <c r="A142" s="26" t="s">
        <v>15</v>
      </c>
      <c r="B142" s="26" t="s">
        <v>221</v>
      </c>
      <c r="C142" s="27">
        <v>99000</v>
      </c>
      <c r="D142" s="28" t="s">
        <v>998</v>
      </c>
    </row>
    <row r="143" spans="1:4" ht="12" customHeight="1">
      <c r="A143" s="3" t="s">
        <v>15</v>
      </c>
      <c r="B143" s="3" t="s">
        <v>679</v>
      </c>
      <c r="C143" s="29">
        <v>2000</v>
      </c>
      <c r="D143" s="21" t="s">
        <v>998</v>
      </c>
    </row>
    <row r="144" spans="1:4" ht="12" customHeight="1">
      <c r="A144" s="26" t="s">
        <v>15</v>
      </c>
      <c r="B144" s="26" t="s">
        <v>494</v>
      </c>
      <c r="C144" s="27">
        <v>742928.99999999988</v>
      </c>
      <c r="D144" s="28" t="s">
        <v>998</v>
      </c>
    </row>
    <row r="145" spans="1:4" ht="12" customHeight="1">
      <c r="A145" s="3" t="s">
        <v>15</v>
      </c>
      <c r="B145" s="3" t="s">
        <v>135</v>
      </c>
      <c r="C145" s="29">
        <v>427500</v>
      </c>
      <c r="D145" s="21" t="s">
        <v>998</v>
      </c>
    </row>
    <row r="146" spans="1:4" ht="12" customHeight="1">
      <c r="A146" s="26" t="s">
        <v>15</v>
      </c>
      <c r="B146" s="26" t="s">
        <v>262</v>
      </c>
      <c r="C146" s="27">
        <v>44220</v>
      </c>
      <c r="D146" s="28" t="s">
        <v>998</v>
      </c>
    </row>
    <row r="147" spans="1:4" ht="12" customHeight="1">
      <c r="A147" s="3" t="s">
        <v>287</v>
      </c>
      <c r="B147" s="3" t="s">
        <v>288</v>
      </c>
      <c r="C147" s="29">
        <v>20505</v>
      </c>
      <c r="D147" s="21" t="s">
        <v>997</v>
      </c>
    </row>
    <row r="148" spans="1:4" ht="12" customHeight="1">
      <c r="A148" s="26" t="s">
        <v>287</v>
      </c>
      <c r="B148" s="26" t="s">
        <v>318</v>
      </c>
      <c r="C148" s="27">
        <v>34590</v>
      </c>
      <c r="D148" s="28" t="s">
        <v>997</v>
      </c>
    </row>
    <row r="149" spans="1:4" ht="12" customHeight="1">
      <c r="A149" s="3" t="s">
        <v>287</v>
      </c>
      <c r="B149" s="3" t="s">
        <v>357</v>
      </c>
      <c r="C149" s="29">
        <v>15750</v>
      </c>
      <c r="D149" s="21" t="s">
        <v>997</v>
      </c>
    </row>
    <row r="150" spans="1:4" ht="12" customHeight="1">
      <c r="A150" s="26" t="s">
        <v>287</v>
      </c>
      <c r="B150" s="26" t="s">
        <v>490</v>
      </c>
      <c r="C150" s="27">
        <v>16944</v>
      </c>
      <c r="D150" s="28" t="s">
        <v>997</v>
      </c>
    </row>
    <row r="151" spans="1:4" ht="12" customHeight="1">
      <c r="A151" s="3" t="s">
        <v>690</v>
      </c>
      <c r="B151" s="3" t="s">
        <v>644</v>
      </c>
      <c r="C151" s="29">
        <v>3240</v>
      </c>
      <c r="D151" s="21" t="s">
        <v>997</v>
      </c>
    </row>
    <row r="152" spans="1:4" ht="12" customHeight="1">
      <c r="A152" s="26" t="s">
        <v>690</v>
      </c>
      <c r="B152" s="26" t="s">
        <v>807</v>
      </c>
      <c r="C152" s="27">
        <v>3750</v>
      </c>
      <c r="D152" s="28" t="s">
        <v>997</v>
      </c>
    </row>
    <row r="153" spans="1:4" ht="12" customHeight="1">
      <c r="A153" s="3" t="s">
        <v>690</v>
      </c>
      <c r="B153" s="3" t="s">
        <v>815</v>
      </c>
      <c r="C153" s="29">
        <v>92.5</v>
      </c>
      <c r="D153" s="21" t="s">
        <v>997</v>
      </c>
    </row>
    <row r="154" spans="1:4" ht="12" customHeight="1">
      <c r="A154" s="26" t="s">
        <v>690</v>
      </c>
      <c r="B154" s="26" t="s">
        <v>816</v>
      </c>
      <c r="C154" s="27">
        <v>2500</v>
      </c>
      <c r="D154" s="28" t="s">
        <v>997</v>
      </c>
    </row>
    <row r="155" spans="1:4" ht="12" customHeight="1">
      <c r="A155" s="3" t="s">
        <v>690</v>
      </c>
      <c r="B155" s="3" t="s">
        <v>825</v>
      </c>
      <c r="C155" s="29">
        <v>2650</v>
      </c>
      <c r="D155" s="21" t="s">
        <v>997</v>
      </c>
    </row>
    <row r="156" spans="1:4" ht="12" customHeight="1">
      <c r="A156" s="26" t="s">
        <v>206</v>
      </c>
      <c r="B156" s="26" t="s">
        <v>207</v>
      </c>
      <c r="C156" s="27">
        <v>35985</v>
      </c>
      <c r="D156" s="28" t="s">
        <v>997</v>
      </c>
    </row>
    <row r="157" spans="1:4" ht="12" customHeight="1">
      <c r="A157" s="3" t="s">
        <v>206</v>
      </c>
      <c r="B157" s="3" t="s">
        <v>209</v>
      </c>
      <c r="C157" s="29">
        <v>53670</v>
      </c>
      <c r="D157" s="21" t="s">
        <v>997</v>
      </c>
    </row>
    <row r="158" spans="1:4" ht="12" customHeight="1">
      <c r="A158" s="26" t="s">
        <v>16</v>
      </c>
      <c r="B158" s="26" t="s">
        <v>110</v>
      </c>
      <c r="C158" s="27">
        <v>15784.999999999998</v>
      </c>
      <c r="D158" s="28" t="s">
        <v>998</v>
      </c>
    </row>
    <row r="159" spans="1:4" ht="12" customHeight="1">
      <c r="A159" s="3" t="s">
        <v>16</v>
      </c>
      <c r="B159" s="3" t="s">
        <v>111</v>
      </c>
      <c r="C159" s="29">
        <v>16450</v>
      </c>
      <c r="D159" s="21" t="s">
        <v>998</v>
      </c>
    </row>
    <row r="160" spans="1:4" ht="12" customHeight="1">
      <c r="A160" s="26" t="s">
        <v>16</v>
      </c>
      <c r="B160" s="26" t="s">
        <v>394</v>
      </c>
      <c r="C160" s="27">
        <v>28350</v>
      </c>
      <c r="D160" s="28" t="s">
        <v>998</v>
      </c>
    </row>
    <row r="161" spans="1:4" ht="12" customHeight="1">
      <c r="A161" s="3" t="s">
        <v>16</v>
      </c>
      <c r="B161" s="3" t="s">
        <v>396</v>
      </c>
      <c r="C161" s="29">
        <v>42350</v>
      </c>
      <c r="D161" s="21" t="s">
        <v>998</v>
      </c>
    </row>
    <row r="162" spans="1:4" ht="12" customHeight="1">
      <c r="A162" s="26" t="s">
        <v>16</v>
      </c>
      <c r="B162" s="26" t="s">
        <v>397</v>
      </c>
      <c r="C162" s="27">
        <v>11795.000000000002</v>
      </c>
      <c r="D162" s="28" t="s">
        <v>998</v>
      </c>
    </row>
    <row r="163" spans="1:4" ht="12" customHeight="1">
      <c r="A163" s="3" t="s">
        <v>16</v>
      </c>
      <c r="B163" s="3" t="s">
        <v>398</v>
      </c>
      <c r="C163" s="29">
        <v>46130.000000000007</v>
      </c>
      <c r="D163" s="21" t="s">
        <v>998</v>
      </c>
    </row>
    <row r="164" spans="1:4" ht="12" customHeight="1">
      <c r="A164" s="26" t="s">
        <v>16</v>
      </c>
      <c r="B164" s="26" t="s">
        <v>408</v>
      </c>
      <c r="C164" s="27">
        <v>9205</v>
      </c>
      <c r="D164" s="28" t="s">
        <v>998</v>
      </c>
    </row>
    <row r="165" spans="1:4" ht="12" customHeight="1">
      <c r="A165" s="3" t="s">
        <v>16</v>
      </c>
      <c r="B165" s="3" t="s">
        <v>409</v>
      </c>
      <c r="C165" s="29">
        <v>30380</v>
      </c>
      <c r="D165" s="21" t="s">
        <v>998</v>
      </c>
    </row>
    <row r="166" spans="1:4" ht="12" customHeight="1">
      <c r="A166" s="26" t="s">
        <v>16</v>
      </c>
      <c r="B166" s="26" t="s">
        <v>215</v>
      </c>
      <c r="C166" s="27">
        <v>30150</v>
      </c>
      <c r="D166" s="28" t="s">
        <v>998</v>
      </c>
    </row>
    <row r="167" spans="1:4" ht="12" customHeight="1">
      <c r="A167" s="3" t="s">
        <v>16</v>
      </c>
      <c r="B167" s="3" t="s">
        <v>542</v>
      </c>
      <c r="C167" s="29">
        <v>135600</v>
      </c>
      <c r="D167" s="21" t="s">
        <v>998</v>
      </c>
    </row>
    <row r="168" spans="1:4" ht="12" customHeight="1">
      <c r="A168" s="26" t="s">
        <v>858</v>
      </c>
      <c r="B168" s="26" t="s">
        <v>725</v>
      </c>
      <c r="C168" s="27">
        <v>142420</v>
      </c>
      <c r="D168" s="28" t="s">
        <v>997</v>
      </c>
    </row>
    <row r="169" spans="1:4" ht="12" customHeight="1">
      <c r="A169" s="3" t="s">
        <v>17</v>
      </c>
      <c r="B169" s="3" t="s">
        <v>116</v>
      </c>
      <c r="C169" s="29">
        <v>136996</v>
      </c>
      <c r="D169" s="21" t="s">
        <v>998</v>
      </c>
    </row>
    <row r="170" spans="1:4" ht="12" customHeight="1">
      <c r="A170" s="26" t="s">
        <v>17</v>
      </c>
      <c r="B170" s="26" t="s">
        <v>621</v>
      </c>
      <c r="C170" s="27">
        <v>64380</v>
      </c>
      <c r="D170" s="28" t="s">
        <v>998</v>
      </c>
    </row>
    <row r="171" spans="1:4" ht="12" customHeight="1">
      <c r="A171" s="3" t="s">
        <v>17</v>
      </c>
      <c r="B171" s="3" t="s">
        <v>622</v>
      </c>
      <c r="C171" s="29">
        <v>82476</v>
      </c>
      <c r="D171" s="21" t="s">
        <v>998</v>
      </c>
    </row>
    <row r="172" spans="1:4" ht="12" customHeight="1">
      <c r="A172" s="26" t="s">
        <v>17</v>
      </c>
      <c r="B172" s="26" t="s">
        <v>638</v>
      </c>
      <c r="C172" s="27">
        <v>9918</v>
      </c>
      <c r="D172" s="28" t="s">
        <v>998</v>
      </c>
    </row>
    <row r="173" spans="1:4" ht="12" customHeight="1">
      <c r="A173" s="3" t="s">
        <v>17</v>
      </c>
      <c r="B173" s="3" t="s">
        <v>515</v>
      </c>
      <c r="C173" s="29">
        <v>11060</v>
      </c>
      <c r="D173" s="21" t="s">
        <v>998</v>
      </c>
    </row>
    <row r="174" spans="1:4" ht="12" customHeight="1">
      <c r="A174" s="26" t="s">
        <v>17</v>
      </c>
      <c r="B174" s="26" t="s">
        <v>517</v>
      </c>
      <c r="C174" s="27">
        <v>113505</v>
      </c>
      <c r="D174" s="28" t="s">
        <v>998</v>
      </c>
    </row>
    <row r="175" spans="1:4" ht="12" customHeight="1">
      <c r="A175" s="3" t="s">
        <v>17</v>
      </c>
      <c r="B175" s="3" t="s">
        <v>283</v>
      </c>
      <c r="C175" s="29">
        <v>108430</v>
      </c>
      <c r="D175" s="21" t="s">
        <v>998</v>
      </c>
    </row>
    <row r="176" spans="1:4" ht="12" customHeight="1">
      <c r="A176" s="26" t="s">
        <v>17</v>
      </c>
      <c r="B176" s="26" t="s">
        <v>385</v>
      </c>
      <c r="C176" s="27">
        <v>35420</v>
      </c>
      <c r="D176" s="28" t="s">
        <v>998</v>
      </c>
    </row>
    <row r="177" spans="1:4" ht="12" customHeight="1">
      <c r="A177" s="3" t="s">
        <v>17</v>
      </c>
      <c r="B177" s="3" t="s">
        <v>409</v>
      </c>
      <c r="C177" s="29">
        <v>8610</v>
      </c>
      <c r="D177" s="21" t="s">
        <v>998</v>
      </c>
    </row>
    <row r="178" spans="1:4" ht="12" customHeight="1">
      <c r="A178" s="26" t="s">
        <v>17</v>
      </c>
      <c r="B178" s="26" t="s">
        <v>551</v>
      </c>
      <c r="C178" s="27">
        <v>39900</v>
      </c>
      <c r="D178" s="28" t="s">
        <v>998</v>
      </c>
    </row>
    <row r="179" spans="1:4" ht="12" customHeight="1">
      <c r="A179" s="3" t="s">
        <v>17</v>
      </c>
      <c r="B179" s="3" t="s">
        <v>446</v>
      </c>
      <c r="C179" s="29">
        <v>109500</v>
      </c>
      <c r="D179" s="21" t="s">
        <v>998</v>
      </c>
    </row>
    <row r="180" spans="1:4" ht="12" customHeight="1">
      <c r="A180" s="26" t="s">
        <v>17</v>
      </c>
      <c r="B180" s="26" t="s">
        <v>222</v>
      </c>
      <c r="C180" s="27">
        <v>82350</v>
      </c>
      <c r="D180" s="28" t="s">
        <v>998</v>
      </c>
    </row>
    <row r="181" spans="1:4" ht="12" customHeight="1">
      <c r="A181" s="3" t="s">
        <v>17</v>
      </c>
      <c r="B181" s="3" t="s">
        <v>459</v>
      </c>
      <c r="C181" s="29">
        <v>413639.99999999994</v>
      </c>
      <c r="D181" s="21" t="s">
        <v>998</v>
      </c>
    </row>
    <row r="182" spans="1:4" ht="12" customHeight="1">
      <c r="A182" s="26" t="s">
        <v>17</v>
      </c>
      <c r="B182" s="26" t="s">
        <v>460</v>
      </c>
      <c r="C182" s="27">
        <v>478980</v>
      </c>
      <c r="D182" s="28" t="s">
        <v>998</v>
      </c>
    </row>
    <row r="183" spans="1:4" ht="12" customHeight="1">
      <c r="A183" s="3" t="s">
        <v>17</v>
      </c>
      <c r="B183" s="3" t="s">
        <v>461</v>
      </c>
      <c r="C183" s="29">
        <v>326700</v>
      </c>
      <c r="D183" s="21" t="s">
        <v>998</v>
      </c>
    </row>
    <row r="184" spans="1:4" ht="12" customHeight="1">
      <c r="A184" s="26" t="s">
        <v>17</v>
      </c>
      <c r="B184" s="26" t="s">
        <v>464</v>
      </c>
      <c r="C184" s="27">
        <v>319140</v>
      </c>
      <c r="D184" s="28" t="s">
        <v>998</v>
      </c>
    </row>
    <row r="185" spans="1:4" ht="12" customHeight="1">
      <c r="A185" s="3" t="s">
        <v>17</v>
      </c>
      <c r="B185" s="3" t="s">
        <v>529</v>
      </c>
      <c r="C185" s="29">
        <v>269400</v>
      </c>
      <c r="D185" s="21" t="s">
        <v>998</v>
      </c>
    </row>
    <row r="186" spans="1:4" ht="12" customHeight="1">
      <c r="A186" s="26" t="s">
        <v>17</v>
      </c>
      <c r="B186" s="26" t="s">
        <v>533</v>
      </c>
      <c r="C186" s="27">
        <v>121800</v>
      </c>
      <c r="D186" s="28" t="s">
        <v>998</v>
      </c>
    </row>
    <row r="187" spans="1:4" ht="12" customHeight="1">
      <c r="A187" s="3" t="s">
        <v>17</v>
      </c>
      <c r="B187" s="3" t="s">
        <v>561</v>
      </c>
      <c r="C187" s="29">
        <v>226200.00000000003</v>
      </c>
      <c r="D187" s="21" t="s">
        <v>998</v>
      </c>
    </row>
    <row r="188" spans="1:4" ht="12" customHeight="1">
      <c r="A188" s="26" t="s">
        <v>17</v>
      </c>
      <c r="B188" s="26" t="s">
        <v>565</v>
      </c>
      <c r="C188" s="27">
        <v>192600</v>
      </c>
      <c r="D188" s="28" t="s">
        <v>998</v>
      </c>
    </row>
    <row r="189" spans="1:4" ht="12" customHeight="1">
      <c r="A189" s="3" t="s">
        <v>17</v>
      </c>
      <c r="B189" s="3" t="s">
        <v>567</v>
      </c>
      <c r="C189" s="29">
        <v>366000</v>
      </c>
      <c r="D189" s="21" t="s">
        <v>998</v>
      </c>
    </row>
    <row r="190" spans="1:4" ht="12" customHeight="1">
      <c r="A190" s="26" t="s">
        <v>17</v>
      </c>
      <c r="B190" s="26" t="s">
        <v>541</v>
      </c>
      <c r="C190" s="27">
        <v>241799.99999999997</v>
      </c>
      <c r="D190" s="28" t="s">
        <v>998</v>
      </c>
    </row>
    <row r="191" spans="1:4" ht="12" customHeight="1">
      <c r="A191" s="3" t="s">
        <v>17</v>
      </c>
      <c r="B191" s="3" t="s">
        <v>279</v>
      </c>
      <c r="C191" s="29">
        <v>232791</v>
      </c>
      <c r="D191" s="21" t="s">
        <v>998</v>
      </c>
    </row>
    <row r="192" spans="1:4" ht="12" customHeight="1">
      <c r="A192" s="26" t="s">
        <v>17</v>
      </c>
      <c r="B192" s="26" t="s">
        <v>575</v>
      </c>
      <c r="C192" s="27">
        <v>347250</v>
      </c>
      <c r="D192" s="28" t="s">
        <v>998</v>
      </c>
    </row>
    <row r="193" spans="1:7" ht="12" customHeight="1">
      <c r="A193" s="3" t="s">
        <v>17</v>
      </c>
      <c r="B193" s="3" t="s">
        <v>630</v>
      </c>
      <c r="C193" s="29">
        <v>301500</v>
      </c>
      <c r="D193" s="21" t="s">
        <v>998</v>
      </c>
      <c r="G193" s="30"/>
    </row>
    <row r="194" spans="1:7" ht="12" customHeight="1">
      <c r="A194" s="26" t="s">
        <v>17</v>
      </c>
      <c r="B194" s="26" t="s">
        <v>364</v>
      </c>
      <c r="C194" s="27">
        <v>29640</v>
      </c>
      <c r="D194" s="28" t="s">
        <v>998</v>
      </c>
      <c r="G194" s="30"/>
    </row>
    <row r="195" spans="1:7" ht="12" customHeight="1">
      <c r="A195" s="3" t="s">
        <v>17</v>
      </c>
      <c r="B195" s="3" t="s">
        <v>324</v>
      </c>
      <c r="C195" s="29">
        <v>207270</v>
      </c>
      <c r="D195" s="21" t="s">
        <v>998</v>
      </c>
    </row>
    <row r="196" spans="1:7" ht="12" customHeight="1">
      <c r="A196" s="26" t="s">
        <v>17</v>
      </c>
      <c r="B196" s="26" t="s">
        <v>331</v>
      </c>
      <c r="C196" s="27">
        <v>31710</v>
      </c>
      <c r="D196" s="28" t="s">
        <v>998</v>
      </c>
    </row>
    <row r="197" spans="1:7" ht="12" customHeight="1">
      <c r="A197" s="3" t="s">
        <v>17</v>
      </c>
      <c r="B197" s="3" t="s">
        <v>198</v>
      </c>
      <c r="C197" s="29">
        <v>37590</v>
      </c>
      <c r="D197" s="21" t="s">
        <v>998</v>
      </c>
    </row>
    <row r="198" spans="1:7" ht="12" customHeight="1">
      <c r="A198" s="26" t="s">
        <v>17</v>
      </c>
      <c r="B198" s="26" t="s">
        <v>199</v>
      </c>
      <c r="C198" s="27">
        <v>15960</v>
      </c>
      <c r="D198" s="28" t="s">
        <v>998</v>
      </c>
    </row>
    <row r="199" spans="1:7" ht="12" customHeight="1">
      <c r="A199" s="3" t="s">
        <v>17</v>
      </c>
      <c r="B199" s="3" t="s">
        <v>550</v>
      </c>
      <c r="C199" s="29">
        <v>25830</v>
      </c>
      <c r="D199" s="21" t="s">
        <v>998</v>
      </c>
    </row>
    <row r="200" spans="1:7" ht="12" customHeight="1">
      <c r="A200" s="26" t="s">
        <v>17</v>
      </c>
      <c r="B200" s="26" t="s">
        <v>602</v>
      </c>
      <c r="C200" s="27">
        <v>1230</v>
      </c>
      <c r="D200" s="28" t="s">
        <v>998</v>
      </c>
    </row>
    <row r="201" spans="1:7" ht="12" customHeight="1">
      <c r="A201" s="3" t="s">
        <v>200</v>
      </c>
      <c r="B201" s="3" t="s">
        <v>201</v>
      </c>
      <c r="C201" s="29">
        <v>18840</v>
      </c>
      <c r="D201" s="21" t="s">
        <v>997</v>
      </c>
    </row>
    <row r="202" spans="1:7" ht="12" customHeight="1">
      <c r="A202" s="26" t="s">
        <v>200</v>
      </c>
      <c r="B202" s="26" t="s">
        <v>203</v>
      </c>
      <c r="C202" s="27">
        <v>5325</v>
      </c>
      <c r="D202" s="28" t="s">
        <v>997</v>
      </c>
    </row>
    <row r="203" spans="1:7" ht="12" customHeight="1">
      <c r="A203" s="3" t="s">
        <v>200</v>
      </c>
      <c r="B203" s="3" t="s">
        <v>811</v>
      </c>
      <c r="C203" s="29">
        <v>412.5</v>
      </c>
      <c r="D203" s="21" t="s">
        <v>997</v>
      </c>
    </row>
    <row r="204" spans="1:7" ht="12" customHeight="1">
      <c r="A204" s="26" t="s">
        <v>200</v>
      </c>
      <c r="B204" s="26" t="s">
        <v>822</v>
      </c>
      <c r="C204" s="27">
        <v>270</v>
      </c>
      <c r="D204" s="28" t="s">
        <v>997</v>
      </c>
    </row>
    <row r="205" spans="1:7" ht="12" customHeight="1">
      <c r="A205" s="3" t="s">
        <v>200</v>
      </c>
      <c r="B205" s="3" t="s">
        <v>349</v>
      </c>
      <c r="C205" s="29">
        <v>149040</v>
      </c>
      <c r="D205" s="21" t="s">
        <v>997</v>
      </c>
    </row>
    <row r="206" spans="1:7" ht="12" customHeight="1">
      <c r="A206" s="26" t="s">
        <v>846</v>
      </c>
      <c r="B206" s="26" t="s">
        <v>721</v>
      </c>
      <c r="C206" s="27">
        <v>212940</v>
      </c>
      <c r="D206" s="28" t="s">
        <v>997</v>
      </c>
    </row>
    <row r="207" spans="1:7" ht="12" customHeight="1">
      <c r="A207" s="3" t="s">
        <v>846</v>
      </c>
      <c r="B207" s="3" t="s">
        <v>668</v>
      </c>
      <c r="C207" s="29">
        <v>54000</v>
      </c>
      <c r="D207" s="21" t="s">
        <v>997</v>
      </c>
    </row>
    <row r="208" spans="1:7" ht="12" customHeight="1">
      <c r="A208" s="26" t="s">
        <v>846</v>
      </c>
      <c r="B208" s="26" t="s">
        <v>744</v>
      </c>
      <c r="C208" s="27">
        <v>30800</v>
      </c>
      <c r="D208" s="28" t="s">
        <v>997</v>
      </c>
    </row>
    <row r="209" spans="1:4" ht="12" customHeight="1">
      <c r="A209" s="3" t="s">
        <v>846</v>
      </c>
      <c r="B209" s="3" t="s">
        <v>669</v>
      </c>
      <c r="C209" s="29">
        <v>65400</v>
      </c>
      <c r="D209" s="21" t="s">
        <v>997</v>
      </c>
    </row>
    <row r="210" spans="1:4" ht="12" customHeight="1">
      <c r="A210" s="26" t="s">
        <v>846</v>
      </c>
      <c r="B210" s="26" t="s">
        <v>764</v>
      </c>
      <c r="C210" s="27">
        <v>4787.5</v>
      </c>
      <c r="D210" s="28" t="s">
        <v>997</v>
      </c>
    </row>
    <row r="211" spans="1:4" ht="12" customHeight="1">
      <c r="A211" s="3" t="s">
        <v>846</v>
      </c>
      <c r="B211" s="3" t="s">
        <v>774</v>
      </c>
      <c r="C211" s="29">
        <v>5000</v>
      </c>
      <c r="D211" s="21" t="s">
        <v>997</v>
      </c>
    </row>
    <row r="212" spans="1:4" ht="12" customHeight="1">
      <c r="A212" s="26" t="s">
        <v>846</v>
      </c>
      <c r="B212" s="26" t="s">
        <v>775</v>
      </c>
      <c r="C212" s="27">
        <v>5000</v>
      </c>
      <c r="D212" s="28" t="s">
        <v>997</v>
      </c>
    </row>
    <row r="213" spans="1:4" ht="12" customHeight="1">
      <c r="A213" s="3" t="s">
        <v>846</v>
      </c>
      <c r="B213" s="3" t="s">
        <v>777</v>
      </c>
      <c r="C213" s="29">
        <v>2200</v>
      </c>
      <c r="D213" s="21" t="s">
        <v>997</v>
      </c>
    </row>
    <row r="214" spans="1:4" ht="12" customHeight="1">
      <c r="A214" s="26" t="s">
        <v>846</v>
      </c>
      <c r="B214" s="26" t="s">
        <v>813</v>
      </c>
      <c r="C214" s="27">
        <v>3790</v>
      </c>
      <c r="D214" s="28" t="s">
        <v>997</v>
      </c>
    </row>
    <row r="215" spans="1:4" ht="12" customHeight="1">
      <c r="A215" s="3" t="s">
        <v>846</v>
      </c>
      <c r="B215" s="3" t="s">
        <v>819</v>
      </c>
      <c r="C215" s="29">
        <v>2500</v>
      </c>
      <c r="D215" s="21" t="s">
        <v>997</v>
      </c>
    </row>
    <row r="216" spans="1:4" ht="12" customHeight="1">
      <c r="A216" s="26" t="s">
        <v>846</v>
      </c>
      <c r="B216" s="26" t="s">
        <v>823</v>
      </c>
      <c r="C216" s="27">
        <v>4615</v>
      </c>
      <c r="D216" s="28" t="s">
        <v>997</v>
      </c>
    </row>
    <row r="217" spans="1:4" ht="12" customHeight="1">
      <c r="A217" s="3" t="s">
        <v>846</v>
      </c>
      <c r="B217" s="3" t="s">
        <v>824</v>
      </c>
      <c r="C217" s="29">
        <v>3902.5</v>
      </c>
      <c r="D217" s="21" t="s">
        <v>997</v>
      </c>
    </row>
    <row r="218" spans="1:4" ht="12" customHeight="1">
      <c r="A218" s="26" t="s">
        <v>18</v>
      </c>
      <c r="B218" s="26" t="s">
        <v>617</v>
      </c>
      <c r="C218" s="27">
        <v>24940</v>
      </c>
      <c r="D218" s="28" t="s">
        <v>998</v>
      </c>
    </row>
    <row r="219" spans="1:4" ht="12" customHeight="1">
      <c r="A219" s="3" t="s">
        <v>18</v>
      </c>
      <c r="B219" s="3" t="s">
        <v>404</v>
      </c>
      <c r="C219" s="29">
        <v>665</v>
      </c>
      <c r="D219" s="21" t="s">
        <v>998</v>
      </c>
    </row>
    <row r="220" spans="1:4" ht="12" customHeight="1">
      <c r="A220" s="26" t="s">
        <v>18</v>
      </c>
      <c r="B220" s="26" t="s">
        <v>224</v>
      </c>
      <c r="C220" s="27">
        <v>126000</v>
      </c>
      <c r="D220" s="28" t="s">
        <v>998</v>
      </c>
    </row>
    <row r="221" spans="1:4" ht="12" customHeight="1">
      <c r="A221" s="3" t="s">
        <v>18</v>
      </c>
      <c r="B221" s="3" t="s">
        <v>229</v>
      </c>
      <c r="C221" s="29">
        <v>50850</v>
      </c>
      <c r="D221" s="21" t="s">
        <v>998</v>
      </c>
    </row>
    <row r="222" spans="1:4" ht="12" customHeight="1">
      <c r="A222" s="26" t="s">
        <v>18</v>
      </c>
      <c r="B222" s="26" t="s">
        <v>428</v>
      </c>
      <c r="C222" s="27">
        <v>12215</v>
      </c>
      <c r="D222" s="28" t="s">
        <v>998</v>
      </c>
    </row>
    <row r="223" spans="1:4" ht="12" customHeight="1">
      <c r="A223" s="3" t="s">
        <v>18</v>
      </c>
      <c r="B223" s="3" t="s">
        <v>498</v>
      </c>
      <c r="C223" s="29">
        <v>60000</v>
      </c>
      <c r="D223" s="21" t="s">
        <v>998</v>
      </c>
    </row>
    <row r="224" spans="1:4" ht="12" customHeight="1">
      <c r="A224" s="26" t="s">
        <v>18</v>
      </c>
      <c r="B224" s="26" t="s">
        <v>573</v>
      </c>
      <c r="C224" s="27">
        <v>97500</v>
      </c>
      <c r="D224" s="28" t="s">
        <v>998</v>
      </c>
    </row>
    <row r="225" spans="1:4" ht="12" customHeight="1">
      <c r="A225" s="3" t="s">
        <v>18</v>
      </c>
      <c r="B225" s="3" t="s">
        <v>142</v>
      </c>
      <c r="C225" s="29">
        <v>792000</v>
      </c>
      <c r="D225" s="21" t="s">
        <v>998</v>
      </c>
    </row>
    <row r="226" spans="1:4" ht="12" customHeight="1">
      <c r="A226" s="26" t="s">
        <v>18</v>
      </c>
      <c r="B226" s="26" t="s">
        <v>593</v>
      </c>
      <c r="C226" s="27">
        <v>44400</v>
      </c>
      <c r="D226" s="28" t="s">
        <v>998</v>
      </c>
    </row>
    <row r="227" spans="1:4" ht="12" customHeight="1">
      <c r="A227" s="3" t="s">
        <v>18</v>
      </c>
      <c r="B227" s="3" t="s">
        <v>342</v>
      </c>
      <c r="C227" s="29">
        <v>87600</v>
      </c>
      <c r="D227" s="21" t="s">
        <v>998</v>
      </c>
    </row>
    <row r="228" spans="1:4" ht="12" customHeight="1">
      <c r="A228" s="26" t="s">
        <v>18</v>
      </c>
      <c r="B228" s="26" t="s">
        <v>172</v>
      </c>
      <c r="C228" s="27">
        <v>11265</v>
      </c>
      <c r="D228" s="28" t="s">
        <v>998</v>
      </c>
    </row>
    <row r="229" spans="1:4" ht="12" customHeight="1">
      <c r="A229" s="3" t="s">
        <v>847</v>
      </c>
      <c r="B229" s="3" t="s">
        <v>832</v>
      </c>
      <c r="C229" s="29">
        <v>2000</v>
      </c>
      <c r="D229" s="21" t="s">
        <v>997</v>
      </c>
    </row>
    <row r="230" spans="1:4" ht="12" customHeight="1">
      <c r="A230" s="26" t="s">
        <v>847</v>
      </c>
      <c r="B230" s="26" t="s">
        <v>366</v>
      </c>
      <c r="C230" s="27">
        <v>156780</v>
      </c>
      <c r="D230" s="28" t="s">
        <v>997</v>
      </c>
    </row>
    <row r="231" spans="1:4" ht="12" customHeight="1">
      <c r="A231" s="3" t="s">
        <v>847</v>
      </c>
      <c r="B231" s="3" t="s">
        <v>367</v>
      </c>
      <c r="C231" s="29">
        <v>39390</v>
      </c>
      <c r="D231" s="21" t="s">
        <v>997</v>
      </c>
    </row>
    <row r="232" spans="1:4" ht="12" customHeight="1">
      <c r="A232" s="26" t="s">
        <v>847</v>
      </c>
      <c r="B232" s="26" t="s">
        <v>471</v>
      </c>
      <c r="C232" s="27">
        <v>2182.5</v>
      </c>
      <c r="D232" s="28" t="s">
        <v>997</v>
      </c>
    </row>
    <row r="233" spans="1:4" ht="12" customHeight="1">
      <c r="A233" s="3" t="s">
        <v>710</v>
      </c>
      <c r="B233" s="3" t="s">
        <v>711</v>
      </c>
      <c r="C233" s="29">
        <v>2000</v>
      </c>
      <c r="D233" s="21" t="s">
        <v>997</v>
      </c>
    </row>
    <row r="234" spans="1:4" ht="12" customHeight="1">
      <c r="A234" s="26" t="s">
        <v>491</v>
      </c>
      <c r="B234" s="26" t="s">
        <v>492</v>
      </c>
      <c r="C234" s="27">
        <v>11869.5</v>
      </c>
      <c r="D234" s="28" t="s">
        <v>997</v>
      </c>
    </row>
    <row r="235" spans="1:4" ht="12" customHeight="1">
      <c r="A235" s="3" t="s">
        <v>848</v>
      </c>
      <c r="B235" s="3" t="s">
        <v>704</v>
      </c>
      <c r="C235" s="29">
        <v>22209</v>
      </c>
      <c r="D235" s="21" t="s">
        <v>997</v>
      </c>
    </row>
    <row r="236" spans="1:4" ht="12" customHeight="1">
      <c r="A236" s="26" t="s">
        <v>848</v>
      </c>
      <c r="B236" s="26" t="s">
        <v>719</v>
      </c>
      <c r="C236" s="27">
        <v>27000</v>
      </c>
      <c r="D236" s="28" t="s">
        <v>997</v>
      </c>
    </row>
    <row r="237" spans="1:4" ht="12" customHeight="1">
      <c r="A237" s="3" t="s">
        <v>848</v>
      </c>
      <c r="B237" s="3" t="s">
        <v>723</v>
      </c>
      <c r="C237" s="29">
        <v>8000</v>
      </c>
      <c r="D237" s="21" t="s">
        <v>997</v>
      </c>
    </row>
    <row r="238" spans="1:4" ht="12" customHeight="1">
      <c r="A238" s="26" t="s">
        <v>848</v>
      </c>
      <c r="B238" s="26" t="s">
        <v>724</v>
      </c>
      <c r="C238" s="27">
        <v>3800</v>
      </c>
      <c r="D238" s="28" t="s">
        <v>997</v>
      </c>
    </row>
    <row r="239" spans="1:4" ht="12" customHeight="1">
      <c r="A239" s="3" t="s">
        <v>848</v>
      </c>
      <c r="B239" s="3" t="s">
        <v>730</v>
      </c>
      <c r="C239" s="29">
        <v>13019.999999999998</v>
      </c>
      <c r="D239" s="21" t="s">
        <v>997</v>
      </c>
    </row>
    <row r="240" spans="1:4" ht="12" customHeight="1">
      <c r="A240" s="26" t="s">
        <v>848</v>
      </c>
      <c r="B240" s="26" t="s">
        <v>733</v>
      </c>
      <c r="C240" s="27">
        <v>16000</v>
      </c>
      <c r="D240" s="28" t="s">
        <v>997</v>
      </c>
    </row>
    <row r="241" spans="1:4" ht="12" customHeight="1">
      <c r="A241" s="3" t="s">
        <v>848</v>
      </c>
      <c r="B241" s="3" t="s">
        <v>735</v>
      </c>
      <c r="C241" s="29">
        <v>2100</v>
      </c>
      <c r="D241" s="21" t="s">
        <v>997</v>
      </c>
    </row>
    <row r="242" spans="1:4" ht="12" customHeight="1">
      <c r="A242" s="26" t="s">
        <v>848</v>
      </c>
      <c r="B242" s="26" t="s">
        <v>738</v>
      </c>
      <c r="C242" s="27">
        <v>12819.999999999998</v>
      </c>
      <c r="D242" s="28" t="s">
        <v>997</v>
      </c>
    </row>
    <row r="243" spans="1:4" ht="12" customHeight="1">
      <c r="A243" s="3" t="s">
        <v>848</v>
      </c>
      <c r="B243" s="3" t="s">
        <v>743</v>
      </c>
      <c r="C243" s="29">
        <v>11000</v>
      </c>
      <c r="D243" s="21" t="s">
        <v>997</v>
      </c>
    </row>
    <row r="244" spans="1:4" ht="12" customHeight="1">
      <c r="A244" s="26" t="s">
        <v>848</v>
      </c>
      <c r="B244" s="26" t="s">
        <v>745</v>
      </c>
      <c r="C244" s="27">
        <v>19000</v>
      </c>
      <c r="D244" s="28" t="s">
        <v>997</v>
      </c>
    </row>
    <row r="245" spans="1:4" ht="12" customHeight="1">
      <c r="A245" s="3" t="s">
        <v>848</v>
      </c>
      <c r="B245" s="3" t="s">
        <v>750</v>
      </c>
      <c r="C245" s="29">
        <v>12.5</v>
      </c>
      <c r="D245" s="21" t="s">
        <v>997</v>
      </c>
    </row>
    <row r="246" spans="1:4" ht="12" customHeight="1">
      <c r="A246" s="26" t="s">
        <v>848</v>
      </c>
      <c r="B246" s="26" t="s">
        <v>791</v>
      </c>
      <c r="C246" s="27">
        <v>4775</v>
      </c>
      <c r="D246" s="28" t="s">
        <v>997</v>
      </c>
    </row>
    <row r="247" spans="1:4" ht="12" customHeight="1">
      <c r="A247" s="3" t="s">
        <v>848</v>
      </c>
      <c r="B247" s="3" t="s">
        <v>814</v>
      </c>
      <c r="C247" s="29">
        <v>4067.4999999999995</v>
      </c>
      <c r="D247" s="21" t="s">
        <v>997</v>
      </c>
    </row>
    <row r="248" spans="1:4" ht="12" customHeight="1">
      <c r="A248" s="26" t="s">
        <v>848</v>
      </c>
      <c r="B248" s="26" t="s">
        <v>818</v>
      </c>
      <c r="C248" s="27">
        <v>2190</v>
      </c>
      <c r="D248" s="28" t="s">
        <v>997</v>
      </c>
    </row>
    <row r="249" spans="1:4" ht="12" customHeight="1">
      <c r="A249" s="3" t="s">
        <v>848</v>
      </c>
      <c r="B249" s="3" t="s">
        <v>448</v>
      </c>
      <c r="C249" s="29">
        <v>107790</v>
      </c>
      <c r="D249" s="21" t="s">
        <v>997</v>
      </c>
    </row>
    <row r="250" spans="1:4" ht="12" customHeight="1">
      <c r="A250" s="26" t="s">
        <v>19</v>
      </c>
      <c r="B250" s="26" t="s">
        <v>410</v>
      </c>
      <c r="C250" s="27">
        <v>47950</v>
      </c>
      <c r="D250" s="28" t="s">
        <v>997</v>
      </c>
    </row>
    <row r="251" spans="1:4" ht="12" customHeight="1">
      <c r="A251" s="3" t="s">
        <v>19</v>
      </c>
      <c r="B251" s="3" t="s">
        <v>552</v>
      </c>
      <c r="C251" s="29">
        <v>35490</v>
      </c>
      <c r="D251" s="21" t="s">
        <v>997</v>
      </c>
    </row>
    <row r="252" spans="1:4" ht="12" customHeight="1">
      <c r="A252" s="26" t="s">
        <v>20</v>
      </c>
      <c r="B252" s="26" t="s">
        <v>463</v>
      </c>
      <c r="C252" s="27">
        <v>87480</v>
      </c>
      <c r="D252" s="28" t="s">
        <v>998</v>
      </c>
    </row>
    <row r="253" spans="1:4" ht="12" customHeight="1">
      <c r="A253" s="3" t="s">
        <v>20</v>
      </c>
      <c r="B253" s="3" t="s">
        <v>506</v>
      </c>
      <c r="C253" s="29">
        <v>349800</v>
      </c>
      <c r="D253" s="21" t="s">
        <v>998</v>
      </c>
    </row>
    <row r="254" spans="1:4" ht="12" customHeight="1">
      <c r="A254" s="26" t="s">
        <v>20</v>
      </c>
      <c r="B254" s="26" t="s">
        <v>507</v>
      </c>
      <c r="C254" s="27">
        <v>110399.99999999999</v>
      </c>
      <c r="D254" s="28" t="s">
        <v>998</v>
      </c>
    </row>
    <row r="255" spans="1:4" ht="12" customHeight="1">
      <c r="A255" s="3" t="s">
        <v>20</v>
      </c>
      <c r="B255" s="3" t="s">
        <v>574</v>
      </c>
      <c r="C255" s="29">
        <v>1485000</v>
      </c>
      <c r="D255" s="21" t="s">
        <v>998</v>
      </c>
    </row>
    <row r="256" spans="1:4" ht="12" customHeight="1">
      <c r="A256" s="26" t="s">
        <v>20</v>
      </c>
      <c r="B256" s="26" t="s">
        <v>454</v>
      </c>
      <c r="C256" s="27">
        <v>233700.00000000003</v>
      </c>
      <c r="D256" s="28" t="s">
        <v>998</v>
      </c>
    </row>
    <row r="257" spans="1:4" ht="12" customHeight="1">
      <c r="A257" s="3" t="s">
        <v>20</v>
      </c>
      <c r="B257" s="3" t="s">
        <v>290</v>
      </c>
      <c r="C257" s="29">
        <v>31680</v>
      </c>
      <c r="D257" s="21" t="s">
        <v>998</v>
      </c>
    </row>
    <row r="258" spans="1:4" ht="12" customHeight="1">
      <c r="A258" s="26" t="s">
        <v>20</v>
      </c>
      <c r="B258" s="26" t="s">
        <v>244</v>
      </c>
      <c r="C258" s="27">
        <v>1200</v>
      </c>
      <c r="D258" s="28" t="s">
        <v>998</v>
      </c>
    </row>
    <row r="259" spans="1:4" ht="12" customHeight="1">
      <c r="A259" s="3" t="s">
        <v>20</v>
      </c>
      <c r="B259" s="3" t="s">
        <v>254</v>
      </c>
      <c r="C259" s="29">
        <v>35985</v>
      </c>
      <c r="D259" s="21" t="s">
        <v>998</v>
      </c>
    </row>
    <row r="260" spans="1:4" ht="12" customHeight="1">
      <c r="A260" s="26" t="s">
        <v>20</v>
      </c>
      <c r="B260" s="26" t="s">
        <v>358</v>
      </c>
      <c r="C260" s="27">
        <v>58230</v>
      </c>
      <c r="D260" s="28" t="s">
        <v>998</v>
      </c>
    </row>
    <row r="261" spans="1:4" ht="12" customHeight="1">
      <c r="A261" s="3" t="s">
        <v>20</v>
      </c>
      <c r="B261" s="3" t="s">
        <v>114</v>
      </c>
      <c r="C261" s="29">
        <v>15675</v>
      </c>
      <c r="D261" s="21" t="s">
        <v>998</v>
      </c>
    </row>
    <row r="262" spans="1:4" ht="12" customHeight="1">
      <c r="A262" s="26" t="s">
        <v>20</v>
      </c>
      <c r="B262" s="26" t="s">
        <v>115</v>
      </c>
      <c r="C262" s="27">
        <v>21705</v>
      </c>
      <c r="D262" s="28" t="s">
        <v>998</v>
      </c>
    </row>
    <row r="263" spans="1:4" ht="12" customHeight="1">
      <c r="A263" s="3" t="s">
        <v>9</v>
      </c>
      <c r="B263" s="3" t="s">
        <v>827</v>
      </c>
      <c r="C263" s="29">
        <v>2000</v>
      </c>
      <c r="D263" s="21" t="s">
        <v>998</v>
      </c>
    </row>
    <row r="264" spans="1:4" ht="12" customHeight="1">
      <c r="A264" s="26" t="s">
        <v>9</v>
      </c>
      <c r="B264" s="26" t="s">
        <v>429</v>
      </c>
      <c r="C264" s="27">
        <v>7839.9999999999991</v>
      </c>
      <c r="D264" s="28" t="s">
        <v>998</v>
      </c>
    </row>
    <row r="265" spans="1:4" ht="12" customHeight="1">
      <c r="A265" s="3" t="s">
        <v>9</v>
      </c>
      <c r="B265" s="3" t="s">
        <v>568</v>
      </c>
      <c r="C265" s="29">
        <v>688200</v>
      </c>
      <c r="D265" s="21" t="s">
        <v>998</v>
      </c>
    </row>
    <row r="266" spans="1:4" ht="12" customHeight="1">
      <c r="A266" s="26" t="s">
        <v>9</v>
      </c>
      <c r="B266" s="26" t="s">
        <v>549</v>
      </c>
      <c r="C266" s="27">
        <v>245400</v>
      </c>
      <c r="D266" s="28" t="s">
        <v>998</v>
      </c>
    </row>
    <row r="267" spans="1:4" ht="12" customHeight="1">
      <c r="A267" s="3" t="s">
        <v>9</v>
      </c>
      <c r="B267" s="3" t="s">
        <v>553</v>
      </c>
      <c r="C267" s="29">
        <v>297570</v>
      </c>
      <c r="D267" s="21" t="s">
        <v>998</v>
      </c>
    </row>
    <row r="268" spans="1:4" ht="12" customHeight="1">
      <c r="A268" s="26" t="s">
        <v>9</v>
      </c>
      <c r="B268" s="26" t="s">
        <v>294</v>
      </c>
      <c r="C268" s="27">
        <v>43710</v>
      </c>
      <c r="D268" s="28" t="s">
        <v>998</v>
      </c>
    </row>
    <row r="269" spans="1:4" ht="12" customHeight="1">
      <c r="A269" s="3" t="s">
        <v>9</v>
      </c>
      <c r="B269" s="3" t="s">
        <v>295</v>
      </c>
      <c r="C269" s="29">
        <v>226230</v>
      </c>
      <c r="D269" s="21" t="s">
        <v>998</v>
      </c>
    </row>
    <row r="270" spans="1:4" ht="12" customHeight="1">
      <c r="A270" s="26" t="s">
        <v>9</v>
      </c>
      <c r="B270" s="26" t="s">
        <v>176</v>
      </c>
      <c r="C270" s="27">
        <v>2235</v>
      </c>
      <c r="D270" s="28" t="s">
        <v>998</v>
      </c>
    </row>
    <row r="271" spans="1:4" ht="12" customHeight="1">
      <c r="A271" s="3" t="s">
        <v>9</v>
      </c>
      <c r="B271" s="3" t="s">
        <v>179</v>
      </c>
      <c r="C271" s="29">
        <v>4245</v>
      </c>
      <c r="D271" s="21" t="s">
        <v>998</v>
      </c>
    </row>
    <row r="272" spans="1:4" ht="12" customHeight="1">
      <c r="A272" s="26" t="s">
        <v>9</v>
      </c>
      <c r="B272" s="26" t="s">
        <v>208</v>
      </c>
      <c r="C272" s="27">
        <v>38880</v>
      </c>
      <c r="D272" s="28" t="s">
        <v>998</v>
      </c>
    </row>
    <row r="273" spans="1:4" ht="12" customHeight="1">
      <c r="A273" s="3" t="s">
        <v>9</v>
      </c>
      <c r="B273" s="3" t="s">
        <v>597</v>
      </c>
      <c r="C273" s="29">
        <v>269265</v>
      </c>
      <c r="D273" s="21" t="s">
        <v>998</v>
      </c>
    </row>
    <row r="274" spans="1:4" ht="12" customHeight="1">
      <c r="A274" s="26" t="s">
        <v>9</v>
      </c>
      <c r="B274" s="26" t="s">
        <v>598</v>
      </c>
      <c r="C274" s="27">
        <v>247170</v>
      </c>
      <c r="D274" s="28" t="s">
        <v>998</v>
      </c>
    </row>
    <row r="275" spans="1:4" ht="12" customHeight="1">
      <c r="A275" s="3" t="s">
        <v>9</v>
      </c>
      <c r="B275" s="3" t="s">
        <v>600</v>
      </c>
      <c r="C275" s="29">
        <v>76365</v>
      </c>
      <c r="D275" s="21" t="s">
        <v>998</v>
      </c>
    </row>
    <row r="276" spans="1:4" ht="12" customHeight="1">
      <c r="A276" s="26" t="s">
        <v>1</v>
      </c>
      <c r="B276" s="26" t="s">
        <v>401</v>
      </c>
      <c r="C276" s="27">
        <v>11165</v>
      </c>
      <c r="D276" s="28" t="s">
        <v>998</v>
      </c>
    </row>
    <row r="277" spans="1:4" ht="12" customHeight="1">
      <c r="A277" s="3" t="s">
        <v>1</v>
      </c>
      <c r="B277" s="3" t="s">
        <v>414</v>
      </c>
      <c r="C277" s="29">
        <v>25865.000000000004</v>
      </c>
      <c r="D277" s="21" t="s">
        <v>998</v>
      </c>
    </row>
    <row r="278" spans="1:4" ht="12" customHeight="1">
      <c r="A278" s="26" t="s">
        <v>1</v>
      </c>
      <c r="B278" s="26" t="s">
        <v>416</v>
      </c>
      <c r="C278" s="27">
        <v>49490</v>
      </c>
      <c r="D278" s="28" t="s">
        <v>998</v>
      </c>
    </row>
    <row r="279" spans="1:4" ht="12" customHeight="1">
      <c r="A279" s="3" t="s">
        <v>1</v>
      </c>
      <c r="B279" s="3" t="s">
        <v>420</v>
      </c>
      <c r="C279" s="29">
        <v>33460</v>
      </c>
      <c r="D279" s="21" t="s">
        <v>998</v>
      </c>
    </row>
    <row r="280" spans="1:4" ht="12" customHeight="1">
      <c r="A280" s="26" t="s">
        <v>1</v>
      </c>
      <c r="B280" s="26" t="s">
        <v>223</v>
      </c>
      <c r="C280" s="27">
        <v>175500</v>
      </c>
      <c r="D280" s="28" t="s">
        <v>998</v>
      </c>
    </row>
    <row r="281" spans="1:4" ht="12" customHeight="1">
      <c r="A281" s="3" t="s">
        <v>1</v>
      </c>
      <c r="B281" s="3" t="s">
        <v>499</v>
      </c>
      <c r="C281" s="29">
        <v>97200</v>
      </c>
      <c r="D281" s="21" t="s">
        <v>998</v>
      </c>
    </row>
    <row r="282" spans="1:4" ht="12" customHeight="1">
      <c r="A282" s="26" t="s">
        <v>1</v>
      </c>
      <c r="B282" s="26" t="s">
        <v>450</v>
      </c>
      <c r="C282" s="27">
        <v>71205</v>
      </c>
      <c r="D282" s="28" t="s">
        <v>998</v>
      </c>
    </row>
    <row r="283" spans="1:4" ht="12" customHeight="1">
      <c r="A283" s="3" t="s">
        <v>1</v>
      </c>
      <c r="B283" s="3" t="s">
        <v>120</v>
      </c>
      <c r="C283" s="29">
        <v>500</v>
      </c>
      <c r="D283" s="21" t="s">
        <v>998</v>
      </c>
    </row>
    <row r="284" spans="1:4" ht="12" customHeight="1">
      <c r="A284" s="26" t="s">
        <v>1</v>
      </c>
      <c r="B284" s="26" t="s">
        <v>137</v>
      </c>
      <c r="C284" s="27">
        <v>74250</v>
      </c>
      <c r="D284" s="28" t="s">
        <v>998</v>
      </c>
    </row>
    <row r="285" spans="1:4" ht="12" customHeight="1">
      <c r="A285" s="3" t="s">
        <v>1</v>
      </c>
      <c r="B285" s="3" t="s">
        <v>369</v>
      </c>
      <c r="C285" s="29">
        <v>57720</v>
      </c>
      <c r="D285" s="21" t="s">
        <v>998</v>
      </c>
    </row>
    <row r="286" spans="1:4" ht="12" customHeight="1">
      <c r="A286" s="26" t="s">
        <v>1</v>
      </c>
      <c r="B286" s="26" t="s">
        <v>323</v>
      </c>
      <c r="C286" s="27">
        <v>142500</v>
      </c>
      <c r="D286" s="28" t="s">
        <v>998</v>
      </c>
    </row>
    <row r="287" spans="1:4" ht="12" customHeight="1">
      <c r="A287" s="3" t="s">
        <v>1</v>
      </c>
      <c r="B287" s="3" t="s">
        <v>334</v>
      </c>
      <c r="C287" s="29">
        <v>60480</v>
      </c>
      <c r="D287" s="21" t="s">
        <v>998</v>
      </c>
    </row>
    <row r="288" spans="1:4" ht="12" customHeight="1">
      <c r="A288" s="26" t="s">
        <v>1</v>
      </c>
      <c r="B288" s="26" t="s">
        <v>303</v>
      </c>
      <c r="C288" s="27">
        <v>14700</v>
      </c>
      <c r="D288" s="28" t="s">
        <v>998</v>
      </c>
    </row>
    <row r="289" spans="1:4" ht="12" customHeight="1">
      <c r="A289" s="3" t="s">
        <v>1</v>
      </c>
      <c r="B289" s="3" t="s">
        <v>431</v>
      </c>
      <c r="C289" s="29">
        <v>47100</v>
      </c>
      <c r="D289" s="21" t="s">
        <v>998</v>
      </c>
    </row>
    <row r="290" spans="1:4" ht="12" customHeight="1">
      <c r="A290" s="26" t="s">
        <v>1</v>
      </c>
      <c r="B290" s="26" t="s">
        <v>146</v>
      </c>
      <c r="C290" s="27">
        <v>12225</v>
      </c>
      <c r="D290" s="28" t="s">
        <v>998</v>
      </c>
    </row>
    <row r="291" spans="1:4" ht="12" customHeight="1">
      <c r="A291" s="3" t="s">
        <v>1</v>
      </c>
      <c r="B291" s="3" t="s">
        <v>444</v>
      </c>
      <c r="C291" s="29">
        <v>43395</v>
      </c>
      <c r="D291" s="21" t="s">
        <v>998</v>
      </c>
    </row>
    <row r="292" spans="1:4" ht="12" customHeight="1">
      <c r="A292" s="26" t="s">
        <v>1</v>
      </c>
      <c r="B292" s="26" t="s">
        <v>169</v>
      </c>
      <c r="C292" s="27">
        <v>28725</v>
      </c>
      <c r="D292" s="28" t="s">
        <v>998</v>
      </c>
    </row>
    <row r="293" spans="1:4" ht="12" customHeight="1">
      <c r="A293" s="3" t="s">
        <v>1</v>
      </c>
      <c r="B293" s="3" t="s">
        <v>445</v>
      </c>
      <c r="C293" s="29">
        <v>50415</v>
      </c>
      <c r="D293" s="21" t="s">
        <v>998</v>
      </c>
    </row>
    <row r="294" spans="1:4" ht="12" customHeight="1">
      <c r="A294" s="26" t="s">
        <v>439</v>
      </c>
      <c r="B294" s="26" t="s">
        <v>440</v>
      </c>
      <c r="C294" s="27">
        <v>70110</v>
      </c>
      <c r="D294" s="28" t="s">
        <v>997</v>
      </c>
    </row>
    <row r="295" spans="1:4" ht="12" customHeight="1">
      <c r="A295" s="3" t="s">
        <v>677</v>
      </c>
      <c r="B295" s="3" t="s">
        <v>678</v>
      </c>
      <c r="C295" s="29">
        <v>6000</v>
      </c>
      <c r="D295" s="21" t="s">
        <v>997</v>
      </c>
    </row>
    <row r="296" spans="1:4" ht="12" customHeight="1">
      <c r="A296" s="26" t="s">
        <v>21</v>
      </c>
      <c r="B296" s="26" t="s">
        <v>483</v>
      </c>
      <c r="C296" s="27">
        <v>33217.5</v>
      </c>
      <c r="D296" s="28" t="s">
        <v>997</v>
      </c>
    </row>
    <row r="297" spans="1:4" ht="12" customHeight="1">
      <c r="A297" s="3" t="s">
        <v>56</v>
      </c>
      <c r="B297" s="3" t="s">
        <v>411</v>
      </c>
      <c r="C297" s="29">
        <v>12215</v>
      </c>
      <c r="D297" s="21" t="s">
        <v>997</v>
      </c>
    </row>
    <row r="298" spans="1:4" ht="12" customHeight="1">
      <c r="A298" s="26" t="s">
        <v>56</v>
      </c>
      <c r="B298" s="26" t="s">
        <v>426</v>
      </c>
      <c r="C298" s="27">
        <v>9275</v>
      </c>
      <c r="D298" s="28" t="s">
        <v>997</v>
      </c>
    </row>
    <row r="299" spans="1:4" ht="12" customHeight="1">
      <c r="A299" s="3" t="s">
        <v>56</v>
      </c>
      <c r="B299" s="3" t="s">
        <v>569</v>
      </c>
      <c r="C299" s="29">
        <v>19800</v>
      </c>
      <c r="D299" s="21" t="s">
        <v>997</v>
      </c>
    </row>
    <row r="300" spans="1:4" ht="12" customHeight="1">
      <c r="A300" s="26" t="s">
        <v>22</v>
      </c>
      <c r="B300" s="26" t="s">
        <v>462</v>
      </c>
      <c r="C300" s="27">
        <v>262440</v>
      </c>
      <c r="D300" s="28" t="s">
        <v>998</v>
      </c>
    </row>
    <row r="301" spans="1:4" ht="12" customHeight="1">
      <c r="A301" s="3" t="s">
        <v>22</v>
      </c>
      <c r="B301" s="3" t="s">
        <v>528</v>
      </c>
      <c r="C301" s="29">
        <v>291600</v>
      </c>
      <c r="D301" s="21" t="s">
        <v>998</v>
      </c>
    </row>
    <row r="302" spans="1:4" ht="12" customHeight="1">
      <c r="A302" s="26" t="s">
        <v>58</v>
      </c>
      <c r="B302" s="26" t="s">
        <v>700</v>
      </c>
      <c r="C302" s="27">
        <v>39600</v>
      </c>
      <c r="D302" s="28" t="s">
        <v>997</v>
      </c>
    </row>
    <row r="303" spans="1:4" ht="12" customHeight="1">
      <c r="A303" s="3" t="s">
        <v>59</v>
      </c>
      <c r="B303" s="3" t="s">
        <v>212</v>
      </c>
      <c r="C303" s="29">
        <v>20340</v>
      </c>
      <c r="D303" s="21" t="s">
        <v>997</v>
      </c>
    </row>
    <row r="304" spans="1:4" ht="12" customHeight="1">
      <c r="A304" s="26" t="s">
        <v>360</v>
      </c>
      <c r="B304" s="26" t="s">
        <v>361</v>
      </c>
      <c r="C304" s="27">
        <v>127140</v>
      </c>
      <c r="D304" s="28" t="s">
        <v>997</v>
      </c>
    </row>
    <row r="305" spans="1:4" ht="12" customHeight="1">
      <c r="A305" s="3" t="s">
        <v>60</v>
      </c>
      <c r="B305" s="3" t="s">
        <v>202</v>
      </c>
      <c r="C305" s="29">
        <v>6555</v>
      </c>
      <c r="D305" s="21" t="s">
        <v>997</v>
      </c>
    </row>
    <row r="306" spans="1:4" ht="12" customHeight="1">
      <c r="A306" s="26" t="s">
        <v>108</v>
      </c>
      <c r="B306" s="26" t="s">
        <v>109</v>
      </c>
      <c r="C306" s="27">
        <v>4215</v>
      </c>
      <c r="D306" s="28" t="s">
        <v>997</v>
      </c>
    </row>
    <row r="307" spans="1:4" ht="12" customHeight="1">
      <c r="A307" s="3" t="s">
        <v>849</v>
      </c>
      <c r="B307" s="3" t="s">
        <v>270</v>
      </c>
      <c r="C307" s="29">
        <v>1516320</v>
      </c>
      <c r="D307" s="21" t="s">
        <v>997</v>
      </c>
    </row>
    <row r="308" spans="1:4" ht="12" customHeight="1">
      <c r="A308" s="26" t="s">
        <v>849</v>
      </c>
      <c r="B308" s="26" t="s">
        <v>443</v>
      </c>
      <c r="C308" s="27">
        <v>26910</v>
      </c>
      <c r="D308" s="28" t="s">
        <v>997</v>
      </c>
    </row>
    <row r="309" spans="1:4" ht="12" customHeight="1">
      <c r="A309" s="3" t="s">
        <v>849</v>
      </c>
      <c r="B309" s="3" t="s">
        <v>336</v>
      </c>
      <c r="C309" s="29">
        <v>43260</v>
      </c>
      <c r="D309" s="21" t="s">
        <v>997</v>
      </c>
    </row>
    <row r="310" spans="1:4" ht="12" customHeight="1">
      <c r="A310" s="26" t="s">
        <v>849</v>
      </c>
      <c r="B310" s="26" t="s">
        <v>632</v>
      </c>
      <c r="C310" s="27">
        <v>75075</v>
      </c>
      <c r="D310" s="28" t="s">
        <v>997</v>
      </c>
    </row>
    <row r="311" spans="1:4" ht="12" customHeight="1">
      <c r="A311" s="3" t="s">
        <v>736</v>
      </c>
      <c r="B311" s="3" t="s">
        <v>737</v>
      </c>
      <c r="C311" s="29">
        <v>200</v>
      </c>
      <c r="D311" s="21" t="s">
        <v>997</v>
      </c>
    </row>
    <row r="312" spans="1:4" ht="12" customHeight="1">
      <c r="A312" s="26" t="s">
        <v>736</v>
      </c>
      <c r="B312" s="26" t="s">
        <v>746</v>
      </c>
      <c r="C312" s="27">
        <v>200</v>
      </c>
      <c r="D312" s="28" t="s">
        <v>997</v>
      </c>
    </row>
    <row r="313" spans="1:4" ht="12" customHeight="1">
      <c r="A313" s="3" t="s">
        <v>736</v>
      </c>
      <c r="B313" s="3" t="s">
        <v>757</v>
      </c>
      <c r="C313" s="29">
        <v>4907.5</v>
      </c>
      <c r="D313" s="21" t="s">
        <v>997</v>
      </c>
    </row>
    <row r="314" spans="1:4" ht="12" customHeight="1">
      <c r="A314" s="26" t="s">
        <v>736</v>
      </c>
      <c r="B314" s="26" t="s">
        <v>760</v>
      </c>
      <c r="C314" s="27">
        <v>5000</v>
      </c>
      <c r="D314" s="28" t="s">
        <v>997</v>
      </c>
    </row>
    <row r="315" spans="1:4" ht="12" customHeight="1">
      <c r="A315" s="3" t="s">
        <v>736</v>
      </c>
      <c r="B315" s="3" t="s">
        <v>763</v>
      </c>
      <c r="C315" s="29">
        <v>4882.5</v>
      </c>
      <c r="D315" s="21" t="s">
        <v>997</v>
      </c>
    </row>
    <row r="316" spans="1:4" ht="12" customHeight="1">
      <c r="A316" s="26" t="s">
        <v>736</v>
      </c>
      <c r="B316" s="26" t="s">
        <v>797</v>
      </c>
      <c r="C316" s="27">
        <v>2400</v>
      </c>
      <c r="D316" s="28" t="s">
        <v>997</v>
      </c>
    </row>
    <row r="317" spans="1:4" ht="12" customHeight="1">
      <c r="A317" s="3" t="s">
        <v>300</v>
      </c>
      <c r="B317" s="3" t="s">
        <v>301</v>
      </c>
      <c r="C317" s="29">
        <v>4380</v>
      </c>
      <c r="D317" s="21" t="s">
        <v>997</v>
      </c>
    </row>
    <row r="318" spans="1:4" ht="12" customHeight="1">
      <c r="A318" s="26" t="s">
        <v>23</v>
      </c>
      <c r="B318" s="26" t="s">
        <v>666</v>
      </c>
      <c r="C318" s="27">
        <v>15900</v>
      </c>
      <c r="D318" s="28" t="s">
        <v>998</v>
      </c>
    </row>
    <row r="319" spans="1:4" ht="12" customHeight="1">
      <c r="A319" s="3" t="s">
        <v>23</v>
      </c>
      <c r="B319" s="3" t="s">
        <v>659</v>
      </c>
      <c r="C319" s="29">
        <v>5737.4</v>
      </c>
      <c r="D319" s="21" t="s">
        <v>998</v>
      </c>
    </row>
    <row r="320" spans="1:4" ht="12" customHeight="1">
      <c r="A320" s="26" t="s">
        <v>23</v>
      </c>
      <c r="B320" s="26" t="s">
        <v>660</v>
      </c>
      <c r="C320" s="27">
        <v>40500</v>
      </c>
      <c r="D320" s="28" t="s">
        <v>998</v>
      </c>
    </row>
    <row r="321" spans="1:4" ht="12" customHeight="1">
      <c r="A321" s="3" t="s">
        <v>23</v>
      </c>
      <c r="B321" s="3" t="s">
        <v>706</v>
      </c>
      <c r="C321" s="29">
        <v>7150</v>
      </c>
      <c r="D321" s="21" t="s">
        <v>998</v>
      </c>
    </row>
    <row r="322" spans="1:4" ht="12" customHeight="1">
      <c r="A322" s="26" t="s">
        <v>23</v>
      </c>
      <c r="B322" s="26" t="s">
        <v>698</v>
      </c>
      <c r="C322" s="27">
        <v>163680</v>
      </c>
      <c r="D322" s="28" t="s">
        <v>998</v>
      </c>
    </row>
    <row r="323" spans="1:4" ht="12" customHeight="1">
      <c r="A323" s="3" t="s">
        <v>23</v>
      </c>
      <c r="B323" s="3" t="s">
        <v>707</v>
      </c>
      <c r="C323" s="29">
        <v>1110</v>
      </c>
      <c r="D323" s="21" t="s">
        <v>998</v>
      </c>
    </row>
    <row r="324" spans="1:4" ht="12" customHeight="1">
      <c r="A324" s="26" t="s">
        <v>23</v>
      </c>
      <c r="B324" s="26" t="s">
        <v>708</v>
      </c>
      <c r="C324" s="27">
        <v>1230</v>
      </c>
      <c r="D324" s="28" t="s">
        <v>998</v>
      </c>
    </row>
    <row r="325" spans="1:4" ht="12" customHeight="1">
      <c r="A325" s="3" t="s">
        <v>23</v>
      </c>
      <c r="B325" s="3" t="s">
        <v>702</v>
      </c>
      <c r="C325" s="29">
        <v>10440</v>
      </c>
      <c r="D325" s="21" t="s">
        <v>998</v>
      </c>
    </row>
    <row r="326" spans="1:4" ht="12" customHeight="1">
      <c r="A326" s="26" t="s">
        <v>23</v>
      </c>
      <c r="B326" s="26" t="s">
        <v>700</v>
      </c>
      <c r="C326" s="27">
        <v>39600</v>
      </c>
      <c r="D326" s="28" t="s">
        <v>998</v>
      </c>
    </row>
    <row r="327" spans="1:4" ht="12" customHeight="1">
      <c r="A327" s="3" t="s">
        <v>23</v>
      </c>
      <c r="B327" s="3" t="s">
        <v>676</v>
      </c>
      <c r="C327" s="29">
        <v>1412.11</v>
      </c>
      <c r="D327" s="21" t="s">
        <v>998</v>
      </c>
    </row>
    <row r="328" spans="1:4" ht="12" customHeight="1">
      <c r="A328" s="26" t="s">
        <v>23</v>
      </c>
      <c r="B328" s="26" t="s">
        <v>701</v>
      </c>
      <c r="C328" s="27">
        <v>60000</v>
      </c>
      <c r="D328" s="28" t="s">
        <v>998</v>
      </c>
    </row>
    <row r="329" spans="1:4" ht="12" customHeight="1">
      <c r="A329" s="3" t="s">
        <v>23</v>
      </c>
      <c r="B329" s="3" t="s">
        <v>709</v>
      </c>
      <c r="C329" s="29">
        <v>2090.37</v>
      </c>
      <c r="D329" s="21" t="s">
        <v>998</v>
      </c>
    </row>
    <row r="330" spans="1:4" ht="12" customHeight="1">
      <c r="A330" s="26" t="s">
        <v>23</v>
      </c>
      <c r="B330" s="26" t="s">
        <v>688</v>
      </c>
      <c r="C330" s="27">
        <v>2200</v>
      </c>
      <c r="D330" s="28" t="s">
        <v>998</v>
      </c>
    </row>
    <row r="331" spans="1:4" ht="12" customHeight="1">
      <c r="A331" s="3" t="s">
        <v>23</v>
      </c>
      <c r="B331" s="3" t="s">
        <v>651</v>
      </c>
      <c r="C331" s="29">
        <v>31110</v>
      </c>
      <c r="D331" s="21" t="s">
        <v>998</v>
      </c>
    </row>
    <row r="332" spans="1:4" ht="12" customHeight="1">
      <c r="A332" s="26" t="s">
        <v>23</v>
      </c>
      <c r="B332" s="26" t="s">
        <v>833</v>
      </c>
      <c r="C332" s="27">
        <v>50000</v>
      </c>
      <c r="D332" s="28" t="s">
        <v>998</v>
      </c>
    </row>
    <row r="333" spans="1:4" ht="12" customHeight="1">
      <c r="A333" s="3" t="s">
        <v>23</v>
      </c>
      <c r="B333" s="3" t="s">
        <v>834</v>
      </c>
      <c r="C333" s="29">
        <v>70800</v>
      </c>
      <c r="D333" s="21" t="s">
        <v>998</v>
      </c>
    </row>
    <row r="334" spans="1:4" ht="12" customHeight="1">
      <c r="A334" s="26" t="s">
        <v>23</v>
      </c>
      <c r="B334" s="26" t="s">
        <v>837</v>
      </c>
      <c r="C334" s="27">
        <v>27600</v>
      </c>
      <c r="D334" s="28" t="s">
        <v>998</v>
      </c>
    </row>
    <row r="335" spans="1:4" ht="12" customHeight="1">
      <c r="A335" s="3" t="s">
        <v>23</v>
      </c>
      <c r="B335" s="3" t="s">
        <v>838</v>
      </c>
      <c r="C335" s="29">
        <v>8900</v>
      </c>
      <c r="D335" s="21" t="s">
        <v>998</v>
      </c>
    </row>
    <row r="336" spans="1:4" ht="12" customHeight="1">
      <c r="A336" s="26" t="s">
        <v>23</v>
      </c>
      <c r="B336" s="26" t="s">
        <v>839</v>
      </c>
      <c r="C336" s="27">
        <v>23050</v>
      </c>
      <c r="D336" s="28" t="s">
        <v>998</v>
      </c>
    </row>
    <row r="337" spans="1:4" ht="12" customHeight="1">
      <c r="A337" s="3" t="s">
        <v>23</v>
      </c>
      <c r="B337" s="3" t="s">
        <v>715</v>
      </c>
      <c r="C337" s="29">
        <v>17160</v>
      </c>
      <c r="D337" s="21" t="s">
        <v>998</v>
      </c>
    </row>
    <row r="338" spans="1:4" ht="12" customHeight="1">
      <c r="A338" s="26" t="s">
        <v>23</v>
      </c>
      <c r="B338" s="26" t="s">
        <v>656</v>
      </c>
      <c r="C338" s="27">
        <v>4200</v>
      </c>
      <c r="D338" s="28" t="s">
        <v>998</v>
      </c>
    </row>
    <row r="339" spans="1:4" ht="12" customHeight="1">
      <c r="A339" s="3" t="s">
        <v>23</v>
      </c>
      <c r="B339" s="3" t="s">
        <v>657</v>
      </c>
      <c r="C339" s="29">
        <v>107000</v>
      </c>
      <c r="D339" s="21" t="s">
        <v>998</v>
      </c>
    </row>
    <row r="340" spans="1:4" ht="12" customHeight="1">
      <c r="A340" s="26" t="s">
        <v>23</v>
      </c>
      <c r="B340" s="26" t="s">
        <v>658</v>
      </c>
      <c r="C340" s="27">
        <v>109200</v>
      </c>
      <c r="D340" s="28" t="s">
        <v>998</v>
      </c>
    </row>
    <row r="341" spans="1:4" ht="12" customHeight="1">
      <c r="A341" s="3" t="s">
        <v>23</v>
      </c>
      <c r="B341" s="3" t="s">
        <v>726</v>
      </c>
      <c r="C341" s="29">
        <v>57279.999999999993</v>
      </c>
      <c r="D341" s="21" t="s">
        <v>998</v>
      </c>
    </row>
    <row r="342" spans="1:4" ht="12" customHeight="1">
      <c r="A342" s="26" t="s">
        <v>23</v>
      </c>
      <c r="B342" s="26" t="s">
        <v>727</v>
      </c>
      <c r="C342" s="27">
        <v>20000</v>
      </c>
      <c r="D342" s="28" t="s">
        <v>998</v>
      </c>
    </row>
    <row r="343" spans="1:4" ht="12" customHeight="1">
      <c r="A343" s="3" t="s">
        <v>23</v>
      </c>
      <c r="B343" s="3" t="s">
        <v>728</v>
      </c>
      <c r="C343" s="29">
        <v>20000</v>
      </c>
      <c r="D343" s="21" t="s">
        <v>998</v>
      </c>
    </row>
    <row r="344" spans="1:4" ht="12" customHeight="1">
      <c r="A344" s="26" t="s">
        <v>23</v>
      </c>
      <c r="B344" s="26" t="s">
        <v>729</v>
      </c>
      <c r="C344" s="27">
        <v>18700</v>
      </c>
      <c r="D344" s="28" t="s">
        <v>998</v>
      </c>
    </row>
    <row r="345" spans="1:4" ht="12" customHeight="1">
      <c r="A345" s="3" t="s">
        <v>23</v>
      </c>
      <c r="B345" s="3" t="s">
        <v>655</v>
      </c>
      <c r="C345" s="29">
        <v>12000</v>
      </c>
      <c r="D345" s="21" t="s">
        <v>998</v>
      </c>
    </row>
    <row r="346" spans="1:4" ht="12" customHeight="1">
      <c r="A346" s="26" t="s">
        <v>23</v>
      </c>
      <c r="B346" s="26" t="s">
        <v>732</v>
      </c>
      <c r="C346" s="27">
        <v>22800</v>
      </c>
      <c r="D346" s="28" t="s">
        <v>998</v>
      </c>
    </row>
    <row r="347" spans="1:4" ht="12" customHeight="1">
      <c r="A347" s="3" t="s">
        <v>23</v>
      </c>
      <c r="B347" s="3" t="s">
        <v>683</v>
      </c>
      <c r="C347" s="29">
        <v>21600</v>
      </c>
      <c r="D347" s="21" t="s">
        <v>998</v>
      </c>
    </row>
    <row r="348" spans="1:4" ht="12" customHeight="1">
      <c r="A348" s="26" t="s">
        <v>23</v>
      </c>
      <c r="B348" s="26" t="s">
        <v>739</v>
      </c>
      <c r="C348" s="27">
        <v>23200</v>
      </c>
      <c r="D348" s="28" t="s">
        <v>998</v>
      </c>
    </row>
    <row r="349" spans="1:4" ht="12" customHeight="1">
      <c r="A349" s="3" t="s">
        <v>23</v>
      </c>
      <c r="B349" s="3" t="s">
        <v>705</v>
      </c>
      <c r="C349" s="29">
        <v>32760</v>
      </c>
      <c r="D349" s="21" t="s">
        <v>998</v>
      </c>
    </row>
    <row r="350" spans="1:4" ht="12" customHeight="1">
      <c r="A350" s="26" t="s">
        <v>23</v>
      </c>
      <c r="B350" s="26" t="s">
        <v>830</v>
      </c>
      <c r="C350" s="27">
        <v>1300</v>
      </c>
      <c r="D350" s="28" t="s">
        <v>998</v>
      </c>
    </row>
    <row r="351" spans="1:4" ht="12" customHeight="1">
      <c r="A351" s="3" t="s">
        <v>23</v>
      </c>
      <c r="B351" s="3" t="s">
        <v>740</v>
      </c>
      <c r="C351" s="29">
        <v>17920</v>
      </c>
      <c r="D351" s="21" t="s">
        <v>998</v>
      </c>
    </row>
    <row r="352" spans="1:4" ht="12" customHeight="1">
      <c r="A352" s="26" t="s">
        <v>23</v>
      </c>
      <c r="B352" s="26" t="s">
        <v>653</v>
      </c>
      <c r="C352" s="27">
        <v>76570</v>
      </c>
      <c r="D352" s="28" t="s">
        <v>998</v>
      </c>
    </row>
    <row r="353" spans="1:4" ht="12" customHeight="1">
      <c r="A353" s="3" t="s">
        <v>23</v>
      </c>
      <c r="B353" s="3" t="s">
        <v>742</v>
      </c>
      <c r="C353" s="29">
        <v>20000</v>
      </c>
      <c r="D353" s="21" t="s">
        <v>998</v>
      </c>
    </row>
    <row r="354" spans="1:4" ht="12" customHeight="1">
      <c r="A354" s="26" t="s">
        <v>23</v>
      </c>
      <c r="B354" s="26" t="s">
        <v>662</v>
      </c>
      <c r="C354" s="27">
        <v>110160</v>
      </c>
      <c r="D354" s="28" t="s">
        <v>998</v>
      </c>
    </row>
    <row r="355" spans="1:4" ht="12" customHeight="1">
      <c r="A355" s="3" t="s">
        <v>23</v>
      </c>
      <c r="B355" s="3" t="s">
        <v>664</v>
      </c>
      <c r="C355" s="29">
        <v>37680</v>
      </c>
      <c r="D355" s="21" t="s">
        <v>998</v>
      </c>
    </row>
    <row r="356" spans="1:4" ht="12" customHeight="1">
      <c r="A356" s="26" t="s">
        <v>23</v>
      </c>
      <c r="B356" s="26" t="s">
        <v>749</v>
      </c>
      <c r="C356" s="27">
        <v>692.5</v>
      </c>
      <c r="D356" s="28" t="s">
        <v>998</v>
      </c>
    </row>
    <row r="357" spans="1:4" ht="12" customHeight="1">
      <c r="A357" s="3" t="s">
        <v>23</v>
      </c>
      <c r="B357" s="3" t="s">
        <v>646</v>
      </c>
      <c r="C357" s="29">
        <v>9685</v>
      </c>
      <c r="D357" s="21" t="s">
        <v>998</v>
      </c>
    </row>
    <row r="358" spans="1:4" ht="12" customHeight="1">
      <c r="A358" s="26" t="s">
        <v>23</v>
      </c>
      <c r="B358" s="26" t="s">
        <v>766</v>
      </c>
      <c r="C358" s="27">
        <v>950</v>
      </c>
      <c r="D358" s="28" t="s">
        <v>998</v>
      </c>
    </row>
    <row r="359" spans="1:4" ht="12" customHeight="1">
      <c r="A359" s="3" t="s">
        <v>23</v>
      </c>
      <c r="B359" s="3" t="s">
        <v>649</v>
      </c>
      <c r="C359" s="29">
        <v>7150</v>
      </c>
      <c r="D359" s="21" t="s">
        <v>998</v>
      </c>
    </row>
    <row r="360" spans="1:4" ht="12" customHeight="1">
      <c r="A360" s="26" t="s">
        <v>23</v>
      </c>
      <c r="B360" s="26" t="s">
        <v>650</v>
      </c>
      <c r="C360" s="27">
        <v>5555</v>
      </c>
      <c r="D360" s="28" t="s">
        <v>998</v>
      </c>
    </row>
    <row r="361" spans="1:4" ht="12" customHeight="1">
      <c r="A361" s="3" t="s">
        <v>23</v>
      </c>
      <c r="B361" s="3" t="s">
        <v>803</v>
      </c>
      <c r="C361" s="29">
        <v>975</v>
      </c>
      <c r="D361" s="21" t="s">
        <v>998</v>
      </c>
    </row>
    <row r="362" spans="1:4" ht="12" customHeight="1">
      <c r="A362" s="26" t="s">
        <v>23</v>
      </c>
      <c r="B362" s="26" t="s">
        <v>808</v>
      </c>
      <c r="C362" s="27">
        <v>2362.5</v>
      </c>
      <c r="D362" s="28" t="s">
        <v>998</v>
      </c>
    </row>
    <row r="363" spans="1:4" ht="12" customHeight="1">
      <c r="A363" s="3" t="s">
        <v>23</v>
      </c>
      <c r="B363" s="3" t="s">
        <v>817</v>
      </c>
      <c r="C363" s="29">
        <v>250</v>
      </c>
      <c r="D363" s="21" t="s">
        <v>998</v>
      </c>
    </row>
    <row r="364" spans="1:4" ht="12" customHeight="1">
      <c r="A364" s="26" t="s">
        <v>23</v>
      </c>
      <c r="B364" s="26" t="s">
        <v>261</v>
      </c>
      <c r="C364" s="27">
        <v>103620</v>
      </c>
      <c r="D364" s="28" t="s">
        <v>998</v>
      </c>
    </row>
    <row r="365" spans="1:4" ht="12" customHeight="1">
      <c r="A365" s="3" t="s">
        <v>850</v>
      </c>
      <c r="B365" s="3" t="s">
        <v>368</v>
      </c>
      <c r="C365" s="29">
        <v>68640</v>
      </c>
      <c r="D365" s="21" t="s">
        <v>997</v>
      </c>
    </row>
    <row r="366" spans="1:4" ht="12" customHeight="1">
      <c r="A366" s="26" t="s">
        <v>850</v>
      </c>
      <c r="B366" s="26" t="s">
        <v>456</v>
      </c>
      <c r="C366" s="27">
        <v>184140</v>
      </c>
      <c r="D366" s="28" t="s">
        <v>997</v>
      </c>
    </row>
    <row r="367" spans="1:4" ht="12" customHeight="1">
      <c r="A367" s="3" t="s">
        <v>850</v>
      </c>
      <c r="B367" s="3" t="s">
        <v>347</v>
      </c>
      <c r="C367" s="29">
        <v>29760</v>
      </c>
      <c r="D367" s="21" t="s">
        <v>997</v>
      </c>
    </row>
    <row r="368" spans="1:4" ht="12" customHeight="1">
      <c r="A368" s="26" t="s">
        <v>850</v>
      </c>
      <c r="B368" s="26" t="s">
        <v>234</v>
      </c>
      <c r="C368" s="27">
        <v>14880</v>
      </c>
      <c r="D368" s="28" t="s">
        <v>997</v>
      </c>
    </row>
    <row r="369" spans="1:4" ht="12" customHeight="1">
      <c r="A369" s="3" t="s">
        <v>850</v>
      </c>
      <c r="B369" s="3" t="s">
        <v>248</v>
      </c>
      <c r="C369" s="29">
        <v>20100</v>
      </c>
      <c r="D369" s="21" t="s">
        <v>997</v>
      </c>
    </row>
    <row r="370" spans="1:4" ht="12" customHeight="1">
      <c r="A370" s="26" t="s">
        <v>850</v>
      </c>
      <c r="B370" s="26" t="s">
        <v>354</v>
      </c>
      <c r="C370" s="27">
        <v>14235</v>
      </c>
      <c r="D370" s="28" t="s">
        <v>997</v>
      </c>
    </row>
    <row r="371" spans="1:4" ht="12" customHeight="1">
      <c r="A371" s="3" t="s">
        <v>850</v>
      </c>
      <c r="B371" s="3" t="s">
        <v>589</v>
      </c>
      <c r="C371" s="29">
        <v>4950</v>
      </c>
      <c r="D371" s="21" t="s">
        <v>997</v>
      </c>
    </row>
    <row r="372" spans="1:4" ht="12" customHeight="1">
      <c r="A372" s="26" t="s">
        <v>24</v>
      </c>
      <c r="B372" s="26" t="s">
        <v>681</v>
      </c>
      <c r="C372" s="27">
        <v>23400</v>
      </c>
      <c r="D372" s="28" t="s">
        <v>998</v>
      </c>
    </row>
    <row r="373" spans="1:4" ht="12" customHeight="1">
      <c r="A373" s="3" t="s">
        <v>24</v>
      </c>
      <c r="B373" s="3" t="s">
        <v>840</v>
      </c>
      <c r="C373" s="29">
        <v>99180</v>
      </c>
      <c r="D373" s="21" t="s">
        <v>998</v>
      </c>
    </row>
    <row r="374" spans="1:4" ht="12" customHeight="1">
      <c r="A374" s="26" t="s">
        <v>24</v>
      </c>
      <c r="B374" s="26" t="s">
        <v>836</v>
      </c>
      <c r="C374" s="27">
        <v>7430</v>
      </c>
      <c r="D374" s="28" t="s">
        <v>998</v>
      </c>
    </row>
    <row r="375" spans="1:4" ht="12" customHeight="1">
      <c r="A375" s="3" t="s">
        <v>24</v>
      </c>
      <c r="B375" s="3" t="s">
        <v>643</v>
      </c>
      <c r="C375" s="29">
        <v>40000</v>
      </c>
      <c r="D375" s="21" t="s">
        <v>998</v>
      </c>
    </row>
    <row r="376" spans="1:4" ht="12" customHeight="1">
      <c r="A376" s="26" t="s">
        <v>24</v>
      </c>
      <c r="B376" s="26" t="s">
        <v>731</v>
      </c>
      <c r="C376" s="27">
        <v>59260</v>
      </c>
      <c r="D376" s="28" t="s">
        <v>998</v>
      </c>
    </row>
    <row r="377" spans="1:4" ht="12" customHeight="1">
      <c r="A377" s="3" t="s">
        <v>24</v>
      </c>
      <c r="B377" s="3" t="s">
        <v>761</v>
      </c>
      <c r="C377" s="29">
        <v>4975</v>
      </c>
      <c r="D377" s="21" t="s">
        <v>998</v>
      </c>
    </row>
    <row r="378" spans="1:4" ht="12" customHeight="1">
      <c r="A378" s="26" t="s">
        <v>24</v>
      </c>
      <c r="B378" s="26" t="s">
        <v>768</v>
      </c>
      <c r="C378" s="27">
        <v>3200</v>
      </c>
      <c r="D378" s="28" t="s">
        <v>998</v>
      </c>
    </row>
    <row r="379" spans="1:4" ht="12" customHeight="1">
      <c r="A379" s="3" t="s">
        <v>24</v>
      </c>
      <c r="B379" s="3" t="s">
        <v>770</v>
      </c>
      <c r="C379" s="29">
        <v>2500</v>
      </c>
      <c r="D379" s="21" t="s">
        <v>998</v>
      </c>
    </row>
    <row r="380" spans="1:4" ht="12" customHeight="1">
      <c r="A380" s="26" t="s">
        <v>24</v>
      </c>
      <c r="B380" s="26" t="s">
        <v>771</v>
      </c>
      <c r="C380" s="27">
        <v>5000</v>
      </c>
      <c r="D380" s="28" t="s">
        <v>998</v>
      </c>
    </row>
    <row r="381" spans="1:4" ht="12" customHeight="1">
      <c r="A381" s="3" t="s">
        <v>24</v>
      </c>
      <c r="B381" s="3" t="s">
        <v>772</v>
      </c>
      <c r="C381" s="29">
        <v>1400</v>
      </c>
      <c r="D381" s="21" t="s">
        <v>998</v>
      </c>
    </row>
    <row r="382" spans="1:4" ht="12" customHeight="1">
      <c r="A382" s="26" t="s">
        <v>24</v>
      </c>
      <c r="B382" s="26" t="s">
        <v>773</v>
      </c>
      <c r="C382" s="27">
        <v>5000</v>
      </c>
      <c r="D382" s="28" t="s">
        <v>998</v>
      </c>
    </row>
    <row r="383" spans="1:4" ht="12" customHeight="1">
      <c r="A383" s="3" t="s">
        <v>24</v>
      </c>
      <c r="B383" s="3" t="s">
        <v>776</v>
      </c>
      <c r="C383" s="29">
        <v>4800</v>
      </c>
      <c r="D383" s="21" t="s">
        <v>998</v>
      </c>
    </row>
    <row r="384" spans="1:4" ht="12" customHeight="1">
      <c r="A384" s="26" t="s">
        <v>24</v>
      </c>
      <c r="B384" s="26" t="s">
        <v>778</v>
      </c>
      <c r="C384" s="27">
        <v>950</v>
      </c>
      <c r="D384" s="28" t="s">
        <v>998</v>
      </c>
    </row>
    <row r="385" spans="1:4" ht="12" customHeight="1">
      <c r="A385" s="3" t="s">
        <v>24</v>
      </c>
      <c r="B385" s="3" t="s">
        <v>779</v>
      </c>
      <c r="C385" s="29">
        <v>5000</v>
      </c>
      <c r="D385" s="21" t="s">
        <v>998</v>
      </c>
    </row>
    <row r="386" spans="1:4" ht="12" customHeight="1">
      <c r="A386" s="26" t="s">
        <v>24</v>
      </c>
      <c r="B386" s="26" t="s">
        <v>647</v>
      </c>
      <c r="C386" s="27">
        <v>10000</v>
      </c>
      <c r="D386" s="28" t="s">
        <v>998</v>
      </c>
    </row>
    <row r="387" spans="1:4" ht="12" customHeight="1">
      <c r="A387" s="3" t="s">
        <v>24</v>
      </c>
      <c r="B387" s="3" t="s">
        <v>780</v>
      </c>
      <c r="C387" s="29">
        <v>5000</v>
      </c>
      <c r="D387" s="21" t="s">
        <v>998</v>
      </c>
    </row>
    <row r="388" spans="1:4" ht="12" customHeight="1">
      <c r="A388" s="26" t="s">
        <v>24</v>
      </c>
      <c r="B388" s="26" t="s">
        <v>648</v>
      </c>
      <c r="C388" s="27">
        <v>10000</v>
      </c>
      <c r="D388" s="28" t="s">
        <v>998</v>
      </c>
    </row>
    <row r="389" spans="1:4" ht="12" customHeight="1">
      <c r="A389" s="3" t="s">
        <v>24</v>
      </c>
      <c r="B389" s="3" t="s">
        <v>781</v>
      </c>
      <c r="C389" s="29">
        <v>5000</v>
      </c>
      <c r="D389" s="21" t="s">
        <v>998</v>
      </c>
    </row>
    <row r="390" spans="1:4" ht="12" customHeight="1">
      <c r="A390" s="26" t="s">
        <v>24</v>
      </c>
      <c r="B390" s="26" t="s">
        <v>785</v>
      </c>
      <c r="C390" s="27">
        <v>2110</v>
      </c>
      <c r="D390" s="28" t="s">
        <v>998</v>
      </c>
    </row>
    <row r="391" spans="1:4" ht="12" customHeight="1">
      <c r="A391" s="3" t="s">
        <v>24</v>
      </c>
      <c r="B391" s="3" t="s">
        <v>786</v>
      </c>
      <c r="C391" s="29">
        <v>4850</v>
      </c>
      <c r="D391" s="21" t="s">
        <v>998</v>
      </c>
    </row>
    <row r="392" spans="1:4" ht="12" customHeight="1">
      <c r="A392" s="26" t="s">
        <v>24</v>
      </c>
      <c r="B392" s="26" t="s">
        <v>787</v>
      </c>
      <c r="C392" s="27">
        <v>2500</v>
      </c>
      <c r="D392" s="28" t="s">
        <v>998</v>
      </c>
    </row>
    <row r="393" spans="1:4" ht="12" customHeight="1">
      <c r="A393" s="3" t="s">
        <v>24</v>
      </c>
      <c r="B393" s="3" t="s">
        <v>789</v>
      </c>
      <c r="C393" s="29">
        <v>5000</v>
      </c>
      <c r="D393" s="21" t="s">
        <v>998</v>
      </c>
    </row>
    <row r="394" spans="1:4" ht="12" customHeight="1">
      <c r="A394" s="26" t="s">
        <v>24</v>
      </c>
      <c r="B394" s="26" t="s">
        <v>790</v>
      </c>
      <c r="C394" s="27">
        <v>3825</v>
      </c>
      <c r="D394" s="28" t="s">
        <v>998</v>
      </c>
    </row>
    <row r="395" spans="1:4" ht="12" customHeight="1">
      <c r="A395" s="3" t="s">
        <v>24</v>
      </c>
      <c r="B395" s="3" t="s">
        <v>792</v>
      </c>
      <c r="C395" s="29">
        <v>3065</v>
      </c>
      <c r="D395" s="21" t="s">
        <v>998</v>
      </c>
    </row>
    <row r="396" spans="1:4" ht="12" customHeight="1">
      <c r="A396" s="26" t="s">
        <v>24</v>
      </c>
      <c r="B396" s="26" t="s">
        <v>793</v>
      </c>
      <c r="C396" s="27">
        <v>4417.5</v>
      </c>
      <c r="D396" s="28" t="s">
        <v>998</v>
      </c>
    </row>
    <row r="397" spans="1:4" ht="12" customHeight="1">
      <c r="A397" s="3" t="s">
        <v>24</v>
      </c>
      <c r="B397" s="3" t="s">
        <v>794</v>
      </c>
      <c r="C397" s="29">
        <v>412.5</v>
      </c>
      <c r="D397" s="21" t="s">
        <v>998</v>
      </c>
    </row>
    <row r="398" spans="1:4" ht="12" customHeight="1">
      <c r="A398" s="26" t="s">
        <v>24</v>
      </c>
      <c r="B398" s="26" t="s">
        <v>796</v>
      </c>
      <c r="C398" s="27">
        <v>37.5</v>
      </c>
      <c r="D398" s="28" t="s">
        <v>998</v>
      </c>
    </row>
    <row r="399" spans="1:4" ht="12" customHeight="1">
      <c r="A399" s="3" t="s">
        <v>24</v>
      </c>
      <c r="B399" s="3" t="s">
        <v>812</v>
      </c>
      <c r="C399" s="29">
        <v>2335</v>
      </c>
      <c r="D399" s="21" t="s">
        <v>998</v>
      </c>
    </row>
    <row r="400" spans="1:4" ht="12" customHeight="1">
      <c r="A400" s="26" t="s">
        <v>24</v>
      </c>
      <c r="B400" s="26" t="s">
        <v>826</v>
      </c>
      <c r="C400" s="27">
        <v>2495</v>
      </c>
      <c r="D400" s="28" t="s">
        <v>998</v>
      </c>
    </row>
    <row r="401" spans="1:4" ht="12" customHeight="1">
      <c r="A401" s="3" t="s">
        <v>24</v>
      </c>
      <c r="B401" s="3" t="s">
        <v>530</v>
      </c>
      <c r="C401" s="29">
        <v>24599.999999999996</v>
      </c>
      <c r="D401" s="21" t="s">
        <v>998</v>
      </c>
    </row>
    <row r="402" spans="1:4" ht="12" customHeight="1">
      <c r="A402" s="26" t="s">
        <v>24</v>
      </c>
      <c r="B402" s="26" t="s">
        <v>504</v>
      </c>
      <c r="C402" s="27">
        <v>324600</v>
      </c>
      <c r="D402" s="28" t="s">
        <v>998</v>
      </c>
    </row>
    <row r="403" spans="1:4" ht="12" customHeight="1">
      <c r="A403" s="3" t="s">
        <v>24</v>
      </c>
      <c r="B403" s="3" t="s">
        <v>280</v>
      </c>
      <c r="C403" s="29">
        <v>111813</v>
      </c>
      <c r="D403" s="21" t="s">
        <v>998</v>
      </c>
    </row>
    <row r="404" spans="1:4" ht="12" customHeight="1">
      <c r="A404" s="26" t="s">
        <v>24</v>
      </c>
      <c r="B404" s="26" t="s">
        <v>138</v>
      </c>
      <c r="C404" s="27">
        <v>1439250</v>
      </c>
      <c r="D404" s="28" t="s">
        <v>998</v>
      </c>
    </row>
    <row r="405" spans="1:4" ht="12" customHeight="1">
      <c r="A405" s="3" t="s">
        <v>24</v>
      </c>
      <c r="B405" s="3" t="s">
        <v>267</v>
      </c>
      <c r="C405" s="29">
        <v>184800</v>
      </c>
      <c r="D405" s="21" t="s">
        <v>998</v>
      </c>
    </row>
    <row r="406" spans="1:4" ht="12" customHeight="1">
      <c r="A406" s="26" t="s">
        <v>24</v>
      </c>
      <c r="B406" s="26" t="s">
        <v>365</v>
      </c>
      <c r="C406" s="27">
        <v>1054170</v>
      </c>
      <c r="D406" s="28" t="s">
        <v>998</v>
      </c>
    </row>
    <row r="407" spans="1:4" ht="12" customHeight="1">
      <c r="A407" s="3" t="s">
        <v>24</v>
      </c>
      <c r="B407" s="3" t="s">
        <v>372</v>
      </c>
      <c r="C407" s="29">
        <v>202410</v>
      </c>
      <c r="D407" s="21" t="s">
        <v>998</v>
      </c>
    </row>
    <row r="408" spans="1:4" ht="12" customHeight="1">
      <c r="A408" s="26" t="s">
        <v>24</v>
      </c>
      <c r="B408" s="26" t="s">
        <v>345</v>
      </c>
      <c r="C408" s="27">
        <v>7440</v>
      </c>
      <c r="D408" s="28" t="s">
        <v>998</v>
      </c>
    </row>
    <row r="409" spans="1:4" ht="12" customHeight="1">
      <c r="A409" s="3" t="s">
        <v>24</v>
      </c>
      <c r="B409" s="3" t="s">
        <v>241</v>
      </c>
      <c r="C409" s="29">
        <v>33255</v>
      </c>
      <c r="D409" s="21" t="s">
        <v>998</v>
      </c>
    </row>
    <row r="410" spans="1:4" ht="12" customHeight="1">
      <c r="A410" s="26" t="s">
        <v>24</v>
      </c>
      <c r="B410" s="26" t="s">
        <v>257</v>
      </c>
      <c r="C410" s="27">
        <v>38400</v>
      </c>
      <c r="D410" s="28" t="s">
        <v>998</v>
      </c>
    </row>
    <row r="411" spans="1:4" ht="12" customHeight="1">
      <c r="A411" s="3" t="s">
        <v>24</v>
      </c>
      <c r="B411" s="3" t="s">
        <v>191</v>
      </c>
      <c r="C411" s="29">
        <v>27525</v>
      </c>
      <c r="D411" s="21" t="s">
        <v>998</v>
      </c>
    </row>
    <row r="412" spans="1:4" ht="12" customHeight="1">
      <c r="A412" s="26" t="s">
        <v>24</v>
      </c>
      <c r="B412" s="26" t="s">
        <v>214</v>
      </c>
      <c r="C412" s="27">
        <v>103635</v>
      </c>
      <c r="D412" s="28" t="s">
        <v>998</v>
      </c>
    </row>
    <row r="413" spans="1:4" ht="12" customHeight="1">
      <c r="A413" s="3" t="s">
        <v>393</v>
      </c>
      <c r="B413" s="3" t="s">
        <v>392</v>
      </c>
      <c r="C413" s="29">
        <v>37800</v>
      </c>
      <c r="D413" s="21" t="s">
        <v>997</v>
      </c>
    </row>
    <row r="414" spans="1:4" ht="12" customHeight="1">
      <c r="A414" s="26" t="s">
        <v>25</v>
      </c>
      <c r="B414" s="26" t="s">
        <v>388</v>
      </c>
      <c r="C414" s="27">
        <v>5880</v>
      </c>
      <c r="D414" s="28" t="s">
        <v>998</v>
      </c>
    </row>
    <row r="415" spans="1:4" ht="12" customHeight="1">
      <c r="A415" s="3" t="s">
        <v>25</v>
      </c>
      <c r="B415" s="3" t="s">
        <v>395</v>
      </c>
      <c r="C415" s="29">
        <v>3500</v>
      </c>
      <c r="D415" s="21" t="s">
        <v>998</v>
      </c>
    </row>
    <row r="416" spans="1:4" ht="12" customHeight="1">
      <c r="A416" s="26" t="s">
        <v>25</v>
      </c>
      <c r="B416" s="26" t="s">
        <v>263</v>
      </c>
      <c r="C416" s="27">
        <v>71940</v>
      </c>
      <c r="D416" s="28" t="s">
        <v>998</v>
      </c>
    </row>
    <row r="417" spans="1:4" ht="12" customHeight="1">
      <c r="A417" s="3" t="s">
        <v>25</v>
      </c>
      <c r="B417" s="3" t="s">
        <v>271</v>
      </c>
      <c r="C417" s="29">
        <v>43560</v>
      </c>
      <c r="D417" s="21" t="s">
        <v>998</v>
      </c>
    </row>
    <row r="418" spans="1:4" ht="12" customHeight="1">
      <c r="A418" s="26" t="s">
        <v>25</v>
      </c>
      <c r="B418" s="26" t="s">
        <v>272</v>
      </c>
      <c r="C418" s="27">
        <v>60060</v>
      </c>
      <c r="D418" s="28" t="s">
        <v>998</v>
      </c>
    </row>
    <row r="419" spans="1:4" ht="12" customHeight="1">
      <c r="A419" s="3" t="s">
        <v>25</v>
      </c>
      <c r="B419" s="3" t="s">
        <v>363</v>
      </c>
      <c r="C419" s="29">
        <v>132210</v>
      </c>
      <c r="D419" s="21" t="s">
        <v>998</v>
      </c>
    </row>
    <row r="420" spans="1:4" ht="12" customHeight="1">
      <c r="A420" s="26" t="s">
        <v>25</v>
      </c>
      <c r="B420" s="26" t="s">
        <v>374</v>
      </c>
      <c r="C420" s="27">
        <v>125190</v>
      </c>
      <c r="D420" s="28" t="s">
        <v>998</v>
      </c>
    </row>
    <row r="421" spans="1:4" ht="12" customHeight="1">
      <c r="A421" s="3" t="s">
        <v>25</v>
      </c>
      <c r="B421" s="3" t="s">
        <v>333</v>
      </c>
      <c r="C421" s="29">
        <v>132510</v>
      </c>
      <c r="D421" s="21" t="s">
        <v>998</v>
      </c>
    </row>
    <row r="422" spans="1:4" ht="12" customHeight="1">
      <c r="A422" s="26" t="s">
        <v>25</v>
      </c>
      <c r="B422" s="26" t="s">
        <v>174</v>
      </c>
      <c r="C422" s="27">
        <v>17760</v>
      </c>
      <c r="D422" s="28" t="s">
        <v>998</v>
      </c>
    </row>
    <row r="423" spans="1:4" ht="12" customHeight="1">
      <c r="A423" s="3" t="s">
        <v>25</v>
      </c>
      <c r="B423" s="3" t="s">
        <v>178</v>
      </c>
      <c r="C423" s="29">
        <v>11355</v>
      </c>
      <c r="D423" s="21" t="s">
        <v>998</v>
      </c>
    </row>
    <row r="424" spans="1:4" ht="12" customHeight="1">
      <c r="A424" s="26" t="s">
        <v>642</v>
      </c>
      <c r="B424" s="26" t="s">
        <v>202</v>
      </c>
      <c r="C424" s="27">
        <v>13110</v>
      </c>
      <c r="D424" s="28" t="s">
        <v>997</v>
      </c>
    </row>
    <row r="425" spans="1:4" ht="12" customHeight="1">
      <c r="A425" s="3" t="s">
        <v>26</v>
      </c>
      <c r="B425" s="3" t="s">
        <v>409</v>
      </c>
      <c r="C425" s="29">
        <v>3850</v>
      </c>
      <c r="D425" s="21" t="s">
        <v>997</v>
      </c>
    </row>
    <row r="426" spans="1:4" ht="12" customHeight="1">
      <c r="A426" s="26" t="s">
        <v>26</v>
      </c>
      <c r="B426" s="26" t="s">
        <v>328</v>
      </c>
      <c r="C426" s="27">
        <v>46830</v>
      </c>
      <c r="D426" s="28" t="s">
        <v>997</v>
      </c>
    </row>
    <row r="427" spans="1:4" ht="12" customHeight="1">
      <c r="A427" s="3" t="s">
        <v>27</v>
      </c>
      <c r="B427" s="3" t="s">
        <v>412</v>
      </c>
      <c r="C427" s="29">
        <v>50644.999999999993</v>
      </c>
      <c r="D427" s="21" t="s">
        <v>998</v>
      </c>
    </row>
    <row r="428" spans="1:4" ht="12" customHeight="1">
      <c r="A428" s="26" t="s">
        <v>27</v>
      </c>
      <c r="B428" s="26" t="s">
        <v>716</v>
      </c>
      <c r="C428" s="27">
        <v>2000</v>
      </c>
      <c r="D428" s="28" t="s">
        <v>998</v>
      </c>
    </row>
    <row r="429" spans="1:4" ht="12" customHeight="1">
      <c r="A429" s="3" t="s">
        <v>27</v>
      </c>
      <c r="B429" s="3" t="s">
        <v>527</v>
      </c>
      <c r="C429" s="29">
        <v>290400</v>
      </c>
      <c r="D429" s="21" t="s">
        <v>998</v>
      </c>
    </row>
    <row r="430" spans="1:4" ht="12" customHeight="1">
      <c r="A430" s="26" t="s">
        <v>27</v>
      </c>
      <c r="B430" s="26" t="s">
        <v>540</v>
      </c>
      <c r="C430" s="27">
        <v>57000</v>
      </c>
      <c r="D430" s="28" t="s">
        <v>998</v>
      </c>
    </row>
    <row r="431" spans="1:4" ht="12" customHeight="1">
      <c r="A431" s="3" t="s">
        <v>27</v>
      </c>
      <c r="B431" s="3" t="s">
        <v>112</v>
      </c>
      <c r="C431" s="29">
        <v>768000</v>
      </c>
      <c r="D431" s="21" t="s">
        <v>998</v>
      </c>
    </row>
    <row r="432" spans="1:4" ht="12" customHeight="1">
      <c r="A432" s="26" t="s">
        <v>27</v>
      </c>
      <c r="B432" s="26" t="s">
        <v>340</v>
      </c>
      <c r="C432" s="27">
        <v>210240</v>
      </c>
      <c r="D432" s="28" t="s">
        <v>998</v>
      </c>
    </row>
    <row r="433" spans="1:4" ht="12" customHeight="1">
      <c r="A433" s="3" t="s">
        <v>27</v>
      </c>
      <c r="B433" s="3" t="s">
        <v>310</v>
      </c>
      <c r="C433" s="29">
        <v>9510</v>
      </c>
      <c r="D433" s="21" t="s">
        <v>998</v>
      </c>
    </row>
    <row r="434" spans="1:4" ht="12" customHeight="1">
      <c r="A434" s="26" t="s">
        <v>27</v>
      </c>
      <c r="B434" s="26" t="s">
        <v>255</v>
      </c>
      <c r="C434" s="27">
        <v>20685</v>
      </c>
      <c r="D434" s="28" t="s">
        <v>998</v>
      </c>
    </row>
    <row r="435" spans="1:4" ht="12" customHeight="1">
      <c r="A435" s="3" t="s">
        <v>27</v>
      </c>
      <c r="B435" s="3" t="s">
        <v>157</v>
      </c>
      <c r="C435" s="29">
        <v>6765</v>
      </c>
      <c r="D435" s="21" t="s">
        <v>998</v>
      </c>
    </row>
    <row r="436" spans="1:4" ht="12" customHeight="1">
      <c r="A436" s="26" t="s">
        <v>27</v>
      </c>
      <c r="B436" s="26" t="s">
        <v>168</v>
      </c>
      <c r="C436" s="27">
        <v>26250</v>
      </c>
      <c r="D436" s="28" t="s">
        <v>998</v>
      </c>
    </row>
    <row r="437" spans="1:4" ht="12" customHeight="1">
      <c r="A437" s="3" t="s">
        <v>27</v>
      </c>
      <c r="B437" s="3" t="s">
        <v>594</v>
      </c>
      <c r="C437" s="29">
        <v>32850</v>
      </c>
      <c r="D437" s="21" t="s">
        <v>998</v>
      </c>
    </row>
    <row r="438" spans="1:4" ht="12" customHeight="1">
      <c r="A438" s="26" t="s">
        <v>27</v>
      </c>
      <c r="B438" s="26" t="s">
        <v>591</v>
      </c>
      <c r="C438" s="27">
        <v>90</v>
      </c>
      <c r="D438" s="28" t="s">
        <v>998</v>
      </c>
    </row>
    <row r="439" spans="1:4" ht="12" customHeight="1">
      <c r="A439" s="3" t="s">
        <v>28</v>
      </c>
      <c r="B439" s="3" t="s">
        <v>518</v>
      </c>
      <c r="C439" s="29">
        <v>50715</v>
      </c>
      <c r="D439" s="21" t="s">
        <v>998</v>
      </c>
    </row>
    <row r="440" spans="1:4" ht="12" customHeight="1">
      <c r="A440" s="26" t="s">
        <v>28</v>
      </c>
      <c r="B440" s="26" t="s">
        <v>604</v>
      </c>
      <c r="C440" s="27">
        <v>127125</v>
      </c>
      <c r="D440" s="28" t="s">
        <v>998</v>
      </c>
    </row>
    <row r="441" spans="1:4" ht="12" customHeight="1">
      <c r="A441" s="3" t="s">
        <v>28</v>
      </c>
      <c r="B441" s="3" t="s">
        <v>219</v>
      </c>
      <c r="C441" s="29">
        <v>64350</v>
      </c>
      <c r="D441" s="21" t="s">
        <v>998</v>
      </c>
    </row>
    <row r="442" spans="1:4" ht="12" customHeight="1">
      <c r="A442" s="26" t="s">
        <v>28</v>
      </c>
      <c r="B442" s="26" t="s">
        <v>339</v>
      </c>
      <c r="C442" s="27">
        <v>36000</v>
      </c>
      <c r="D442" s="28" t="s">
        <v>998</v>
      </c>
    </row>
    <row r="443" spans="1:4" ht="12" customHeight="1">
      <c r="A443" s="3" t="s">
        <v>158</v>
      </c>
      <c r="B443" s="3" t="s">
        <v>159</v>
      </c>
      <c r="C443" s="29">
        <v>7380</v>
      </c>
      <c r="D443" s="21" t="s">
        <v>997</v>
      </c>
    </row>
    <row r="444" spans="1:4" ht="12" customHeight="1">
      <c r="A444" s="26" t="s">
        <v>158</v>
      </c>
      <c r="B444" s="26" t="s">
        <v>352</v>
      </c>
      <c r="C444" s="27">
        <v>3585</v>
      </c>
      <c r="D444" s="28" t="s">
        <v>997</v>
      </c>
    </row>
    <row r="445" spans="1:4" ht="12" customHeight="1">
      <c r="A445" s="3" t="s">
        <v>158</v>
      </c>
      <c r="B445" s="3" t="s">
        <v>163</v>
      </c>
      <c r="C445" s="29">
        <v>6390</v>
      </c>
      <c r="D445" s="21" t="s">
        <v>997</v>
      </c>
    </row>
    <row r="446" spans="1:4" ht="12" customHeight="1">
      <c r="A446" s="26" t="s">
        <v>158</v>
      </c>
      <c r="B446" s="26" t="s">
        <v>171</v>
      </c>
      <c r="C446" s="27">
        <v>17355</v>
      </c>
      <c r="D446" s="28" t="s">
        <v>997</v>
      </c>
    </row>
    <row r="447" spans="1:4" ht="12" customHeight="1">
      <c r="A447" s="3" t="s">
        <v>30</v>
      </c>
      <c r="B447" s="3" t="s">
        <v>388</v>
      </c>
      <c r="C447" s="29">
        <v>76300</v>
      </c>
      <c r="D447" s="21" t="s">
        <v>998</v>
      </c>
    </row>
    <row r="448" spans="1:4" ht="12" customHeight="1">
      <c r="A448" s="26" t="s">
        <v>30</v>
      </c>
      <c r="B448" s="26" t="s">
        <v>405</v>
      </c>
      <c r="C448" s="27">
        <v>20685</v>
      </c>
      <c r="D448" s="28" t="s">
        <v>998</v>
      </c>
    </row>
    <row r="449" spans="1:4" ht="12" customHeight="1">
      <c r="A449" s="3" t="s">
        <v>30</v>
      </c>
      <c r="B449" s="3" t="s">
        <v>421</v>
      </c>
      <c r="C449" s="29">
        <v>12179.999999999998</v>
      </c>
      <c r="D449" s="21" t="s">
        <v>998</v>
      </c>
    </row>
    <row r="450" spans="1:4" ht="12" customHeight="1">
      <c r="A450" s="26" t="s">
        <v>30</v>
      </c>
      <c r="B450" s="26" t="s">
        <v>579</v>
      </c>
      <c r="C450" s="27">
        <v>130125.00000000001</v>
      </c>
      <c r="D450" s="28" t="s">
        <v>998</v>
      </c>
    </row>
    <row r="451" spans="1:4" ht="12" customHeight="1">
      <c r="A451" s="3" t="s">
        <v>30</v>
      </c>
      <c r="B451" s="3" t="s">
        <v>831</v>
      </c>
      <c r="C451" s="29">
        <v>2000</v>
      </c>
      <c r="D451" s="21" t="s">
        <v>998</v>
      </c>
    </row>
    <row r="452" spans="1:4" ht="12" customHeight="1">
      <c r="A452" s="26" t="s">
        <v>30</v>
      </c>
      <c r="B452" s="26" t="s">
        <v>571</v>
      </c>
      <c r="C452" s="27">
        <v>1810440</v>
      </c>
      <c r="D452" s="28" t="s">
        <v>998</v>
      </c>
    </row>
    <row r="453" spans="1:4" ht="12" customHeight="1">
      <c r="A453" s="3" t="s">
        <v>30</v>
      </c>
      <c r="B453" s="3" t="s">
        <v>278</v>
      </c>
      <c r="C453" s="29">
        <v>1124851</v>
      </c>
      <c r="D453" s="21" t="s">
        <v>998</v>
      </c>
    </row>
    <row r="454" spans="1:4" ht="12" customHeight="1">
      <c r="A454" s="26" t="s">
        <v>30</v>
      </c>
      <c r="B454" s="26" t="s">
        <v>264</v>
      </c>
      <c r="C454" s="27">
        <v>192720</v>
      </c>
      <c r="D454" s="28" t="s">
        <v>998</v>
      </c>
    </row>
    <row r="455" spans="1:4" ht="12" customHeight="1">
      <c r="A455" s="3" t="s">
        <v>30</v>
      </c>
      <c r="B455" s="3" t="s">
        <v>341</v>
      </c>
      <c r="C455" s="29">
        <v>242040</v>
      </c>
      <c r="D455" s="21" t="s">
        <v>998</v>
      </c>
    </row>
    <row r="456" spans="1:4" ht="12" customHeight="1">
      <c r="A456" s="26" t="s">
        <v>30</v>
      </c>
      <c r="B456" s="26" t="s">
        <v>311</v>
      </c>
      <c r="C456" s="27">
        <v>296010</v>
      </c>
      <c r="D456" s="28" t="s">
        <v>998</v>
      </c>
    </row>
    <row r="457" spans="1:4" ht="12" customHeight="1">
      <c r="A457" s="3" t="s">
        <v>30</v>
      </c>
      <c r="B457" s="3" t="s">
        <v>314</v>
      </c>
      <c r="C457" s="29">
        <v>135660</v>
      </c>
      <c r="D457" s="21" t="s">
        <v>998</v>
      </c>
    </row>
    <row r="458" spans="1:4" ht="12" customHeight="1">
      <c r="A458" s="26" t="s">
        <v>30</v>
      </c>
      <c r="B458" s="26" t="s">
        <v>236</v>
      </c>
      <c r="C458" s="27">
        <v>21015</v>
      </c>
      <c r="D458" s="28" t="s">
        <v>998</v>
      </c>
    </row>
    <row r="459" spans="1:4" ht="12" customHeight="1">
      <c r="A459" s="3" t="s">
        <v>30</v>
      </c>
      <c r="B459" s="3" t="s">
        <v>154</v>
      </c>
      <c r="C459" s="29">
        <v>30180</v>
      </c>
      <c r="D459" s="21" t="s">
        <v>998</v>
      </c>
    </row>
    <row r="460" spans="1:4" ht="12" customHeight="1">
      <c r="A460" s="26" t="s">
        <v>30</v>
      </c>
      <c r="B460" s="26" t="s">
        <v>165</v>
      </c>
      <c r="C460" s="27">
        <v>29880</v>
      </c>
      <c r="D460" s="28" t="s">
        <v>998</v>
      </c>
    </row>
    <row r="461" spans="1:4" ht="12" customHeight="1">
      <c r="A461" s="3" t="s">
        <v>30</v>
      </c>
      <c r="B461" s="3" t="s">
        <v>167</v>
      </c>
      <c r="C461" s="29">
        <v>11715</v>
      </c>
      <c r="D461" s="21" t="s">
        <v>998</v>
      </c>
    </row>
    <row r="462" spans="1:4" ht="12" customHeight="1">
      <c r="A462" s="26" t="s">
        <v>30</v>
      </c>
      <c r="B462" s="26" t="s">
        <v>180</v>
      </c>
      <c r="C462" s="27">
        <v>46230</v>
      </c>
      <c r="D462" s="28" t="s">
        <v>998</v>
      </c>
    </row>
    <row r="463" spans="1:4" ht="12" customHeight="1">
      <c r="A463" s="3" t="s">
        <v>30</v>
      </c>
      <c r="B463" s="3" t="s">
        <v>188</v>
      </c>
      <c r="C463" s="29">
        <v>105195</v>
      </c>
      <c r="D463" s="21" t="s">
        <v>998</v>
      </c>
    </row>
    <row r="464" spans="1:4" ht="12" customHeight="1">
      <c r="A464" s="26" t="s">
        <v>30</v>
      </c>
      <c r="B464" s="26" t="s">
        <v>194</v>
      </c>
      <c r="C464" s="27">
        <v>45435</v>
      </c>
      <c r="D464" s="28" t="s">
        <v>998</v>
      </c>
    </row>
    <row r="465" spans="1:4" ht="12" customHeight="1">
      <c r="A465" s="3" t="s">
        <v>30</v>
      </c>
      <c r="B465" s="3" t="s">
        <v>595</v>
      </c>
      <c r="C465" s="29">
        <v>15825</v>
      </c>
      <c r="D465" s="21" t="s">
        <v>998</v>
      </c>
    </row>
    <row r="466" spans="1:4" ht="12" customHeight="1">
      <c r="A466" s="26" t="s">
        <v>30</v>
      </c>
      <c r="B466" s="26" t="s">
        <v>601</v>
      </c>
      <c r="C466" s="27">
        <v>87135</v>
      </c>
      <c r="D466" s="28" t="s">
        <v>998</v>
      </c>
    </row>
    <row r="467" spans="1:4" ht="12" customHeight="1">
      <c r="A467" s="3" t="s">
        <v>782</v>
      </c>
      <c r="B467" s="3" t="s">
        <v>783</v>
      </c>
      <c r="C467" s="29">
        <v>625</v>
      </c>
      <c r="D467" s="21" t="s">
        <v>997</v>
      </c>
    </row>
    <row r="468" spans="1:4" ht="12" customHeight="1">
      <c r="A468" s="26" t="s">
        <v>481</v>
      </c>
      <c r="B468" s="26" t="s">
        <v>482</v>
      </c>
      <c r="C468" s="27">
        <v>23785.5</v>
      </c>
      <c r="D468" s="28" t="s">
        <v>997</v>
      </c>
    </row>
    <row r="469" spans="1:4" ht="12" customHeight="1">
      <c r="A469" s="3" t="s">
        <v>237</v>
      </c>
      <c r="B469" s="3" t="s">
        <v>238</v>
      </c>
      <c r="C469" s="29">
        <v>12345</v>
      </c>
      <c r="D469" s="21" t="s">
        <v>997</v>
      </c>
    </row>
    <row r="470" spans="1:4" ht="12" customHeight="1">
      <c r="A470" s="26" t="s">
        <v>32</v>
      </c>
      <c r="B470" s="26" t="s">
        <v>346</v>
      </c>
      <c r="C470" s="27">
        <v>96120</v>
      </c>
      <c r="D470" s="28" t="s">
        <v>998</v>
      </c>
    </row>
    <row r="471" spans="1:4" ht="12" customHeight="1">
      <c r="A471" s="3" t="s">
        <v>32</v>
      </c>
      <c r="B471" s="3" t="s">
        <v>256</v>
      </c>
      <c r="C471" s="29">
        <v>78480</v>
      </c>
      <c r="D471" s="21" t="s">
        <v>998</v>
      </c>
    </row>
    <row r="472" spans="1:4" ht="12.75" customHeight="1">
      <c r="A472" s="26" t="s">
        <v>32</v>
      </c>
      <c r="B472" s="26" t="s">
        <v>433</v>
      </c>
      <c r="C472" s="27">
        <v>12720</v>
      </c>
      <c r="D472" s="28" t="s">
        <v>998</v>
      </c>
    </row>
    <row r="473" spans="1:4" ht="12" customHeight="1">
      <c r="A473" s="3" t="s">
        <v>851</v>
      </c>
      <c r="B473" s="3" t="s">
        <v>293</v>
      </c>
      <c r="C473" s="29">
        <v>3780</v>
      </c>
      <c r="D473" s="21" t="s">
        <v>997</v>
      </c>
    </row>
    <row r="474" spans="1:4" ht="12" customHeight="1">
      <c r="A474" s="26" t="s">
        <v>851</v>
      </c>
      <c r="B474" s="26" t="s">
        <v>153</v>
      </c>
      <c r="C474" s="27">
        <v>4350</v>
      </c>
      <c r="D474" s="28" t="s">
        <v>997</v>
      </c>
    </row>
    <row r="475" spans="1:4" ht="12" customHeight="1">
      <c r="A475" s="3" t="s">
        <v>851</v>
      </c>
      <c r="B475" s="3" t="s">
        <v>155</v>
      </c>
      <c r="C475" s="29">
        <v>7575</v>
      </c>
      <c r="D475" s="21" t="s">
        <v>997</v>
      </c>
    </row>
    <row r="476" spans="1:4" ht="12" customHeight="1">
      <c r="A476" s="26" t="s">
        <v>851</v>
      </c>
      <c r="B476" s="26" t="s">
        <v>189</v>
      </c>
      <c r="C476" s="27">
        <v>65040</v>
      </c>
      <c r="D476" s="28" t="s">
        <v>997</v>
      </c>
    </row>
    <row r="477" spans="1:4" ht="12" customHeight="1">
      <c r="A477" s="3" t="s">
        <v>851</v>
      </c>
      <c r="B477" s="3" t="s">
        <v>197</v>
      </c>
      <c r="C477" s="29">
        <v>138810</v>
      </c>
      <c r="D477" s="21" t="s">
        <v>997</v>
      </c>
    </row>
    <row r="478" spans="1:4" ht="12" customHeight="1">
      <c r="A478" s="26" t="s">
        <v>851</v>
      </c>
      <c r="B478" s="26" t="s">
        <v>377</v>
      </c>
      <c r="C478" s="27">
        <v>30540</v>
      </c>
      <c r="D478" s="28" t="s">
        <v>997</v>
      </c>
    </row>
    <row r="479" spans="1:4" ht="12" customHeight="1">
      <c r="A479" s="3" t="s">
        <v>33</v>
      </c>
      <c r="B479" s="3" t="s">
        <v>607</v>
      </c>
      <c r="C479" s="29">
        <v>126092</v>
      </c>
      <c r="D479" s="21" t="s">
        <v>998</v>
      </c>
    </row>
    <row r="480" spans="1:4" ht="12" customHeight="1">
      <c r="A480" s="26" t="s">
        <v>33</v>
      </c>
      <c r="B480" s="26" t="s">
        <v>608</v>
      </c>
      <c r="C480" s="27">
        <v>35003</v>
      </c>
      <c r="D480" s="28" t="s">
        <v>998</v>
      </c>
    </row>
    <row r="481" spans="1:4" ht="12" customHeight="1">
      <c r="A481" s="3" t="s">
        <v>33</v>
      </c>
      <c r="B481" s="3" t="s">
        <v>665</v>
      </c>
      <c r="C481" s="29">
        <v>2768.63</v>
      </c>
      <c r="D481" s="21" t="s">
        <v>998</v>
      </c>
    </row>
    <row r="482" spans="1:4" ht="12" customHeight="1">
      <c r="A482" s="26" t="s">
        <v>33</v>
      </c>
      <c r="B482" s="26" t="s">
        <v>614</v>
      </c>
      <c r="C482" s="27">
        <v>160283</v>
      </c>
      <c r="D482" s="28" t="s">
        <v>998</v>
      </c>
    </row>
    <row r="483" spans="1:4" ht="12" customHeight="1">
      <c r="A483" s="3" t="s">
        <v>33</v>
      </c>
      <c r="B483" s="3" t="s">
        <v>618</v>
      </c>
      <c r="C483" s="29">
        <v>20126</v>
      </c>
      <c r="D483" s="21" t="s">
        <v>998</v>
      </c>
    </row>
    <row r="484" spans="1:4" ht="12" customHeight="1">
      <c r="A484" s="26" t="s">
        <v>33</v>
      </c>
      <c r="B484" s="26" t="s">
        <v>619</v>
      </c>
      <c r="C484" s="27">
        <v>97585</v>
      </c>
      <c r="D484" s="28" t="s">
        <v>998</v>
      </c>
    </row>
    <row r="485" spans="1:4" ht="12" customHeight="1">
      <c r="A485" s="3" t="s">
        <v>33</v>
      </c>
      <c r="B485" s="3" t="s">
        <v>620</v>
      </c>
      <c r="C485" s="29">
        <v>19227</v>
      </c>
      <c r="D485" s="21" t="s">
        <v>998</v>
      </c>
    </row>
    <row r="486" spans="1:4" ht="12" customHeight="1">
      <c r="A486" s="26" t="s">
        <v>33</v>
      </c>
      <c r="B486" s="26" t="s">
        <v>623</v>
      </c>
      <c r="C486" s="27">
        <v>91205</v>
      </c>
      <c r="D486" s="28" t="s">
        <v>998</v>
      </c>
    </row>
    <row r="487" spans="1:4" ht="12" customHeight="1">
      <c r="A487" s="3" t="s">
        <v>33</v>
      </c>
      <c r="B487" s="3" t="s">
        <v>624</v>
      </c>
      <c r="C487" s="29">
        <v>10092</v>
      </c>
      <c r="D487" s="21" t="s">
        <v>998</v>
      </c>
    </row>
    <row r="488" spans="1:4" ht="12" customHeight="1">
      <c r="A488" s="26" t="s">
        <v>33</v>
      </c>
      <c r="B488" s="26" t="s">
        <v>635</v>
      </c>
      <c r="C488" s="27">
        <v>17429</v>
      </c>
      <c r="D488" s="28" t="s">
        <v>998</v>
      </c>
    </row>
    <row r="489" spans="1:4" ht="12" customHeight="1">
      <c r="A489" s="3" t="s">
        <v>33</v>
      </c>
      <c r="B489" s="3" t="s">
        <v>703</v>
      </c>
      <c r="C489" s="29">
        <v>10296</v>
      </c>
      <c r="D489" s="21" t="s">
        <v>998</v>
      </c>
    </row>
    <row r="490" spans="1:4" ht="12" customHeight="1">
      <c r="A490" s="26" t="s">
        <v>33</v>
      </c>
      <c r="B490" s="26" t="s">
        <v>285</v>
      </c>
      <c r="C490" s="27">
        <v>35840</v>
      </c>
      <c r="D490" s="28" t="s">
        <v>998</v>
      </c>
    </row>
    <row r="491" spans="1:4" ht="12" customHeight="1">
      <c r="A491" s="3" t="s">
        <v>33</v>
      </c>
      <c r="B491" s="3" t="s">
        <v>286</v>
      </c>
      <c r="C491" s="29">
        <v>10710</v>
      </c>
      <c r="D491" s="21" t="s">
        <v>998</v>
      </c>
    </row>
    <row r="492" spans="1:4" ht="12" customHeight="1">
      <c r="A492" s="26" t="s">
        <v>33</v>
      </c>
      <c r="B492" s="26" t="s">
        <v>129</v>
      </c>
      <c r="C492" s="27">
        <v>16520</v>
      </c>
      <c r="D492" s="28" t="s">
        <v>998</v>
      </c>
    </row>
    <row r="493" spans="1:4" ht="12" customHeight="1">
      <c r="A493" s="3" t="s">
        <v>33</v>
      </c>
      <c r="B493" s="3" t="s">
        <v>682</v>
      </c>
      <c r="C493" s="29">
        <v>26680</v>
      </c>
      <c r="D493" s="21" t="s">
        <v>998</v>
      </c>
    </row>
    <row r="494" spans="1:4" ht="12" customHeight="1">
      <c r="A494" s="26" t="s">
        <v>33</v>
      </c>
      <c r="B494" s="26" t="s">
        <v>580</v>
      </c>
      <c r="C494" s="27">
        <v>351375</v>
      </c>
      <c r="D494" s="28" t="s">
        <v>998</v>
      </c>
    </row>
    <row r="495" spans="1:4" ht="12" customHeight="1">
      <c r="A495" s="3" t="s">
        <v>33</v>
      </c>
      <c r="B495" s="3" t="s">
        <v>465</v>
      </c>
      <c r="C495" s="29">
        <v>365039.99999999994</v>
      </c>
      <c r="D495" s="21" t="s">
        <v>998</v>
      </c>
    </row>
    <row r="496" spans="1:4" ht="12" customHeight="1">
      <c r="A496" s="26" t="s">
        <v>33</v>
      </c>
      <c r="B496" s="26" t="s">
        <v>466</v>
      </c>
      <c r="C496" s="27">
        <v>254880.00000000003</v>
      </c>
      <c r="D496" s="28" t="s">
        <v>998</v>
      </c>
    </row>
    <row r="497" spans="1:4" ht="12" customHeight="1">
      <c r="A497" s="3" t="s">
        <v>33</v>
      </c>
      <c r="B497" s="3" t="s">
        <v>467</v>
      </c>
      <c r="C497" s="29">
        <v>232740</v>
      </c>
      <c r="D497" s="21" t="s">
        <v>998</v>
      </c>
    </row>
    <row r="498" spans="1:4" ht="12" customHeight="1">
      <c r="A498" s="26" t="s">
        <v>33</v>
      </c>
      <c r="B498" s="26" t="s">
        <v>532</v>
      </c>
      <c r="C498" s="27">
        <v>450599.99999999994</v>
      </c>
      <c r="D498" s="28" t="s">
        <v>998</v>
      </c>
    </row>
    <row r="499" spans="1:4" ht="12" customHeight="1">
      <c r="A499" s="3" t="s">
        <v>33</v>
      </c>
      <c r="B499" s="3" t="s">
        <v>503</v>
      </c>
      <c r="C499" s="29">
        <v>133200</v>
      </c>
      <c r="D499" s="21" t="s">
        <v>998</v>
      </c>
    </row>
    <row r="500" spans="1:4" ht="12" customHeight="1">
      <c r="A500" s="26" t="s">
        <v>33</v>
      </c>
      <c r="B500" s="26" t="s">
        <v>505</v>
      </c>
      <c r="C500" s="27">
        <v>505200</v>
      </c>
      <c r="D500" s="28" t="s">
        <v>998</v>
      </c>
    </row>
    <row r="501" spans="1:4" ht="12" customHeight="1">
      <c r="A501" s="3" t="s">
        <v>33</v>
      </c>
      <c r="B501" s="3" t="s">
        <v>563</v>
      </c>
      <c r="C501" s="29">
        <v>386400.00000000006</v>
      </c>
      <c r="D501" s="21" t="s">
        <v>998</v>
      </c>
    </row>
    <row r="502" spans="1:4" ht="12" customHeight="1">
      <c r="A502" s="26" t="s">
        <v>33</v>
      </c>
      <c r="B502" s="26" t="s">
        <v>546</v>
      </c>
      <c r="C502" s="27">
        <v>135600</v>
      </c>
      <c r="D502" s="28" t="s">
        <v>998</v>
      </c>
    </row>
    <row r="503" spans="1:4" ht="12" customHeight="1">
      <c r="A503" s="3" t="s">
        <v>33</v>
      </c>
      <c r="B503" s="3" t="s">
        <v>548</v>
      </c>
      <c r="C503" s="29">
        <v>75000</v>
      </c>
      <c r="D503" s="21" t="s">
        <v>998</v>
      </c>
    </row>
    <row r="504" spans="1:4" ht="12" customHeight="1">
      <c r="A504" s="26" t="s">
        <v>33</v>
      </c>
      <c r="B504" s="26" t="s">
        <v>555</v>
      </c>
      <c r="C504" s="27">
        <v>68850</v>
      </c>
      <c r="D504" s="28" t="s">
        <v>998</v>
      </c>
    </row>
    <row r="505" spans="1:4" ht="12" customHeight="1">
      <c r="A505" s="3" t="s">
        <v>33</v>
      </c>
      <c r="B505" s="3" t="s">
        <v>359</v>
      </c>
      <c r="C505" s="29">
        <v>131835</v>
      </c>
      <c r="D505" s="21" t="s">
        <v>998</v>
      </c>
    </row>
    <row r="506" spans="1:4" ht="12" customHeight="1">
      <c r="A506" s="26" t="s">
        <v>33</v>
      </c>
      <c r="B506" s="26" t="s">
        <v>576</v>
      </c>
      <c r="C506" s="27">
        <v>154500</v>
      </c>
      <c r="D506" s="28" t="s">
        <v>998</v>
      </c>
    </row>
    <row r="507" spans="1:4" ht="12" customHeight="1">
      <c r="A507" s="3" t="s">
        <v>33</v>
      </c>
      <c r="B507" s="3" t="s">
        <v>245</v>
      </c>
      <c r="C507" s="29">
        <v>2700</v>
      </c>
      <c r="D507" s="21" t="s">
        <v>998</v>
      </c>
    </row>
    <row r="508" spans="1:4" ht="12" customHeight="1">
      <c r="A508" s="26" t="s">
        <v>33</v>
      </c>
      <c r="B508" s="26" t="s">
        <v>190</v>
      </c>
      <c r="C508" s="27">
        <v>19680</v>
      </c>
      <c r="D508" s="28" t="s">
        <v>998</v>
      </c>
    </row>
    <row r="509" spans="1:4" ht="12" customHeight="1">
      <c r="A509" s="3" t="s">
        <v>308</v>
      </c>
      <c r="B509" s="3" t="s">
        <v>309</v>
      </c>
      <c r="C509" s="29">
        <v>7830</v>
      </c>
      <c r="D509" s="21" t="s">
        <v>997</v>
      </c>
    </row>
    <row r="510" spans="1:4" ht="12" customHeight="1">
      <c r="A510" s="26" t="s">
        <v>859</v>
      </c>
      <c r="B510" s="26" t="s">
        <v>828</v>
      </c>
      <c r="C510" s="27">
        <v>11550</v>
      </c>
      <c r="D510" s="28" t="s">
        <v>997</v>
      </c>
    </row>
    <row r="511" spans="1:4" ht="12" customHeight="1">
      <c r="A511" s="3" t="s">
        <v>63</v>
      </c>
      <c r="B511" s="3" t="s">
        <v>686</v>
      </c>
      <c r="C511" s="29">
        <v>2000</v>
      </c>
      <c r="D511" s="21" t="s">
        <v>997</v>
      </c>
    </row>
    <row r="512" spans="1:4" ht="12" customHeight="1">
      <c r="A512" s="26" t="s">
        <v>34</v>
      </c>
      <c r="B512" s="26" t="s">
        <v>381</v>
      </c>
      <c r="C512" s="27">
        <v>36190</v>
      </c>
      <c r="D512" s="28" t="s">
        <v>998</v>
      </c>
    </row>
    <row r="513" spans="1:4" ht="12" customHeight="1">
      <c r="A513" s="3" t="s">
        <v>34</v>
      </c>
      <c r="B513" s="3" t="s">
        <v>395</v>
      </c>
      <c r="C513" s="29">
        <v>15925</v>
      </c>
      <c r="D513" s="21" t="s">
        <v>998</v>
      </c>
    </row>
    <row r="514" spans="1:4" ht="12" customHeight="1">
      <c r="A514" s="26" t="s">
        <v>34</v>
      </c>
      <c r="B514" s="26" t="s">
        <v>412</v>
      </c>
      <c r="C514" s="27">
        <v>7630</v>
      </c>
      <c r="D514" s="28" t="s">
        <v>998</v>
      </c>
    </row>
    <row r="515" spans="1:4" ht="12" customHeight="1">
      <c r="A515" s="3" t="s">
        <v>34</v>
      </c>
      <c r="B515" s="3" t="s">
        <v>378</v>
      </c>
      <c r="C515" s="29">
        <v>519300</v>
      </c>
      <c r="D515" s="21" t="s">
        <v>998</v>
      </c>
    </row>
    <row r="516" spans="1:4" ht="12" customHeight="1">
      <c r="A516" s="26" t="s">
        <v>34</v>
      </c>
      <c r="B516" s="26" t="s">
        <v>564</v>
      </c>
      <c r="C516" s="27">
        <v>194400</v>
      </c>
      <c r="D516" s="28" t="s">
        <v>998</v>
      </c>
    </row>
    <row r="517" spans="1:4" ht="12" customHeight="1">
      <c r="A517" s="3" t="s">
        <v>34</v>
      </c>
      <c r="B517" s="3" t="s">
        <v>544</v>
      </c>
      <c r="C517" s="29">
        <v>60600</v>
      </c>
      <c r="D517" s="21" t="s">
        <v>998</v>
      </c>
    </row>
    <row r="518" spans="1:4" ht="12" customHeight="1">
      <c r="A518" s="26" t="s">
        <v>34</v>
      </c>
      <c r="B518" s="26" t="s">
        <v>545</v>
      </c>
      <c r="C518" s="27">
        <v>72600</v>
      </c>
      <c r="D518" s="28" t="s">
        <v>998</v>
      </c>
    </row>
    <row r="519" spans="1:4" ht="12" customHeight="1">
      <c r="A519" s="3" t="s">
        <v>34</v>
      </c>
      <c r="B519" s="3" t="s">
        <v>113</v>
      </c>
      <c r="C519" s="29">
        <v>273000</v>
      </c>
      <c r="D519" s="21" t="s">
        <v>998</v>
      </c>
    </row>
    <row r="520" spans="1:4" ht="12" customHeight="1">
      <c r="A520" s="26" t="s">
        <v>34</v>
      </c>
      <c r="B520" s="26" t="s">
        <v>121</v>
      </c>
      <c r="C520" s="27">
        <v>388500</v>
      </c>
      <c r="D520" s="28" t="s">
        <v>998</v>
      </c>
    </row>
    <row r="521" spans="1:4" ht="12" customHeight="1">
      <c r="A521" s="3" t="s">
        <v>34</v>
      </c>
      <c r="B521" s="3" t="s">
        <v>268</v>
      </c>
      <c r="C521" s="29">
        <v>574860</v>
      </c>
      <c r="D521" s="21" t="s">
        <v>998</v>
      </c>
    </row>
    <row r="522" spans="1:4" ht="12" customHeight="1">
      <c r="A522" s="26" t="s">
        <v>34</v>
      </c>
      <c r="B522" s="26" t="s">
        <v>435</v>
      </c>
      <c r="C522" s="27">
        <v>441750</v>
      </c>
      <c r="D522" s="28" t="s">
        <v>998</v>
      </c>
    </row>
    <row r="523" spans="1:4" ht="12" customHeight="1">
      <c r="A523" s="3" t="s">
        <v>34</v>
      </c>
      <c r="B523" s="3" t="s">
        <v>316</v>
      </c>
      <c r="C523" s="29">
        <v>9060</v>
      </c>
      <c r="D523" s="21" t="s">
        <v>998</v>
      </c>
    </row>
    <row r="524" spans="1:4" ht="12" customHeight="1">
      <c r="A524" s="26" t="s">
        <v>34</v>
      </c>
      <c r="B524" s="26" t="s">
        <v>319</v>
      </c>
      <c r="C524" s="27">
        <v>4530</v>
      </c>
      <c r="D524" s="28" t="s">
        <v>998</v>
      </c>
    </row>
    <row r="525" spans="1:4" ht="12" customHeight="1">
      <c r="A525" s="3" t="s">
        <v>34</v>
      </c>
      <c r="B525" s="3" t="s">
        <v>239</v>
      </c>
      <c r="C525" s="29">
        <v>17310</v>
      </c>
      <c r="D525" s="21" t="s">
        <v>998</v>
      </c>
    </row>
    <row r="526" spans="1:4" ht="12" customHeight="1">
      <c r="A526" s="26" t="s">
        <v>34</v>
      </c>
      <c r="B526" s="26" t="s">
        <v>259</v>
      </c>
      <c r="C526" s="27">
        <v>2475</v>
      </c>
      <c r="D526" s="28" t="s">
        <v>998</v>
      </c>
    </row>
    <row r="527" spans="1:4" ht="12" customHeight="1">
      <c r="A527" s="3" t="s">
        <v>34</v>
      </c>
      <c r="B527" s="3" t="s">
        <v>170</v>
      </c>
      <c r="C527" s="29">
        <v>40200</v>
      </c>
      <c r="D527" s="21" t="s">
        <v>998</v>
      </c>
    </row>
    <row r="528" spans="1:4" ht="12" customHeight="1">
      <c r="A528" s="26" t="s">
        <v>34</v>
      </c>
      <c r="B528" s="26" t="s">
        <v>175</v>
      </c>
      <c r="C528" s="27">
        <v>23565</v>
      </c>
      <c r="D528" s="28" t="s">
        <v>998</v>
      </c>
    </row>
    <row r="529" spans="1:4" ht="12" customHeight="1">
      <c r="A529" s="3" t="s">
        <v>34</v>
      </c>
      <c r="B529" s="3" t="s">
        <v>192</v>
      </c>
      <c r="C529" s="31">
        <v>30330</v>
      </c>
      <c r="D529" s="21" t="s">
        <v>998</v>
      </c>
    </row>
    <row r="530" spans="1:4" ht="12" customHeight="1">
      <c r="A530" s="26" t="s">
        <v>34</v>
      </c>
      <c r="B530" s="26" t="s">
        <v>106</v>
      </c>
      <c r="C530" s="32">
        <v>-214500</v>
      </c>
      <c r="D530" s="28" t="s">
        <v>998</v>
      </c>
    </row>
    <row r="531" spans="1:4" ht="12" customHeight="1">
      <c r="A531" s="3" t="s">
        <v>34</v>
      </c>
      <c r="B531" s="3" t="s">
        <v>599</v>
      </c>
      <c r="C531" s="31">
        <v>36570</v>
      </c>
      <c r="D531" s="21" t="s">
        <v>998</v>
      </c>
    </row>
    <row r="532" spans="1:4" ht="12" customHeight="1">
      <c r="A532" s="26" t="s">
        <v>34</v>
      </c>
      <c r="B532" s="26" t="s">
        <v>127</v>
      </c>
      <c r="C532" s="27">
        <v>13410</v>
      </c>
      <c r="D532" s="28" t="s">
        <v>998</v>
      </c>
    </row>
    <row r="533" spans="1:4" ht="12" customHeight="1">
      <c r="A533" s="3" t="s">
        <v>34</v>
      </c>
      <c r="B533" s="3" t="s">
        <v>213</v>
      </c>
      <c r="C533" s="29">
        <v>4545</v>
      </c>
      <c r="D533" s="21" t="s">
        <v>998</v>
      </c>
    </row>
    <row r="534" spans="1:4" ht="12" customHeight="1">
      <c r="A534" s="26" t="s">
        <v>852</v>
      </c>
      <c r="B534" s="26" t="s">
        <v>752</v>
      </c>
      <c r="C534" s="27">
        <v>3320.0000000000005</v>
      </c>
      <c r="D534" s="28" t="s">
        <v>997</v>
      </c>
    </row>
    <row r="535" spans="1:4" ht="12" customHeight="1">
      <c r="A535" s="3" t="s">
        <v>852</v>
      </c>
      <c r="B535" s="3" t="s">
        <v>292</v>
      </c>
      <c r="C535" s="29">
        <v>39300</v>
      </c>
      <c r="D535" s="21" t="s">
        <v>997</v>
      </c>
    </row>
    <row r="536" spans="1:4" ht="12" customHeight="1">
      <c r="A536" s="26" t="s">
        <v>35</v>
      </c>
      <c r="B536" s="26" t="s">
        <v>615</v>
      </c>
      <c r="C536" s="27">
        <v>16182</v>
      </c>
      <c r="D536" s="28" t="s">
        <v>998</v>
      </c>
    </row>
    <row r="537" spans="1:4" ht="12" customHeight="1">
      <c r="A537" s="3" t="s">
        <v>35</v>
      </c>
      <c r="B537" s="3" t="s">
        <v>616</v>
      </c>
      <c r="C537" s="29">
        <v>12934</v>
      </c>
      <c r="D537" s="21" t="s">
        <v>998</v>
      </c>
    </row>
    <row r="538" spans="1:4" ht="12" customHeight="1">
      <c r="A538" s="26" t="s">
        <v>35</v>
      </c>
      <c r="B538" s="26" t="s">
        <v>521</v>
      </c>
      <c r="C538" s="27">
        <v>11304.999999999998</v>
      </c>
      <c r="D538" s="28" t="s">
        <v>998</v>
      </c>
    </row>
    <row r="539" spans="1:4" ht="12" customHeight="1">
      <c r="A539" s="3" t="s">
        <v>35</v>
      </c>
      <c r="B539" s="3" t="s">
        <v>388</v>
      </c>
      <c r="C539" s="29">
        <v>27316.799999999999</v>
      </c>
      <c r="D539" s="21" t="s">
        <v>998</v>
      </c>
    </row>
    <row r="540" spans="1:4" ht="12" customHeight="1">
      <c r="A540" s="26" t="s">
        <v>35</v>
      </c>
      <c r="B540" s="26" t="s">
        <v>389</v>
      </c>
      <c r="C540" s="27">
        <v>19785.5</v>
      </c>
      <c r="D540" s="28" t="s">
        <v>998</v>
      </c>
    </row>
    <row r="541" spans="1:4" ht="12" customHeight="1">
      <c r="A541" s="3" t="s">
        <v>35</v>
      </c>
      <c r="B541" s="3" t="s">
        <v>406</v>
      </c>
      <c r="C541" s="29">
        <v>11900</v>
      </c>
      <c r="D541" s="21" t="s">
        <v>998</v>
      </c>
    </row>
    <row r="542" spans="1:4" ht="12" customHeight="1">
      <c r="A542" s="26" t="s">
        <v>35</v>
      </c>
      <c r="B542" s="26" t="s">
        <v>407</v>
      </c>
      <c r="C542" s="27">
        <v>23604</v>
      </c>
      <c r="D542" s="28" t="s">
        <v>998</v>
      </c>
    </row>
    <row r="543" spans="1:4" ht="12" customHeight="1">
      <c r="A543" s="3" t="s">
        <v>35</v>
      </c>
      <c r="B543" s="3" t="s">
        <v>415</v>
      </c>
      <c r="C543" s="29">
        <v>17430</v>
      </c>
      <c r="D543" s="21" t="s">
        <v>998</v>
      </c>
    </row>
    <row r="544" spans="1:4">
      <c r="A544" s="26" t="s">
        <v>35</v>
      </c>
      <c r="B544" s="26" t="s">
        <v>418</v>
      </c>
      <c r="C544" s="27">
        <v>8265.6</v>
      </c>
      <c r="D544" s="28" t="s">
        <v>998</v>
      </c>
    </row>
    <row r="545" spans="1:9">
      <c r="A545" s="3" t="s">
        <v>35</v>
      </c>
      <c r="B545" s="3" t="s">
        <v>419</v>
      </c>
      <c r="C545" s="29">
        <v>28870.799999999999</v>
      </c>
      <c r="D545" s="21" t="s">
        <v>998</v>
      </c>
    </row>
    <row r="546" spans="1:9">
      <c r="A546" s="26" t="s">
        <v>35</v>
      </c>
      <c r="B546" s="26" t="s">
        <v>422</v>
      </c>
      <c r="C546" s="27">
        <v>21812</v>
      </c>
      <c r="D546" s="28" t="s">
        <v>998</v>
      </c>
      <c r="I546" s="33"/>
    </row>
    <row r="547" spans="1:9">
      <c r="A547" s="3" t="s">
        <v>35</v>
      </c>
      <c r="B547" s="3" t="s">
        <v>423</v>
      </c>
      <c r="C547" s="29">
        <v>27930</v>
      </c>
      <c r="D547" s="21" t="s">
        <v>998</v>
      </c>
      <c r="I547" s="33"/>
    </row>
    <row r="548" spans="1:9">
      <c r="A548" s="26" t="s">
        <v>35</v>
      </c>
      <c r="B548" s="26" t="s">
        <v>509</v>
      </c>
      <c r="C548" s="27">
        <v>5005</v>
      </c>
      <c r="D548" s="28" t="s">
        <v>998</v>
      </c>
    </row>
    <row r="549" spans="1:9">
      <c r="A549" s="3" t="s">
        <v>35</v>
      </c>
      <c r="B549" s="3" t="s">
        <v>605</v>
      </c>
      <c r="C549" s="29">
        <v>52929.060000000005</v>
      </c>
      <c r="D549" s="21" t="s">
        <v>998</v>
      </c>
    </row>
    <row r="550" spans="1:9">
      <c r="A550" s="26" t="s">
        <v>35</v>
      </c>
      <c r="B550" s="26" t="s">
        <v>606</v>
      </c>
      <c r="C550" s="27">
        <v>15109</v>
      </c>
      <c r="D550" s="28" t="s">
        <v>998</v>
      </c>
    </row>
    <row r="551" spans="1:9">
      <c r="A551" s="3" t="s">
        <v>35</v>
      </c>
      <c r="B551" s="3" t="s">
        <v>379</v>
      </c>
      <c r="C551" s="29">
        <v>5778.1500000000005</v>
      </c>
      <c r="D551" s="21" t="s">
        <v>998</v>
      </c>
    </row>
    <row r="552" spans="1:9">
      <c r="A552" s="26" t="s">
        <v>35</v>
      </c>
      <c r="B552" s="26" t="s">
        <v>578</v>
      </c>
      <c r="C552" s="27">
        <v>129922.5</v>
      </c>
      <c r="D552" s="28" t="s">
        <v>998</v>
      </c>
    </row>
    <row r="553" spans="1:9">
      <c r="A553" s="3" t="s">
        <v>35</v>
      </c>
      <c r="B553" s="3" t="s">
        <v>603</v>
      </c>
      <c r="C553" s="29">
        <v>177926.25</v>
      </c>
      <c r="D553" s="21" t="s">
        <v>998</v>
      </c>
    </row>
    <row r="554" spans="1:9">
      <c r="A554" s="26" t="s">
        <v>35</v>
      </c>
      <c r="B554" s="26" t="s">
        <v>427</v>
      </c>
      <c r="C554" s="27">
        <v>52640</v>
      </c>
      <c r="D554" s="28" t="s">
        <v>998</v>
      </c>
    </row>
    <row r="555" spans="1:9">
      <c r="A555" s="3" t="s">
        <v>35</v>
      </c>
      <c r="B555" s="3" t="s">
        <v>220</v>
      </c>
      <c r="C555" s="29">
        <v>180009</v>
      </c>
      <c r="D555" s="21" t="s">
        <v>998</v>
      </c>
    </row>
    <row r="556" spans="1:9">
      <c r="A556" s="26" t="s">
        <v>35</v>
      </c>
      <c r="B556" s="26" t="s">
        <v>501</v>
      </c>
      <c r="C556" s="27">
        <v>54989.999999999993</v>
      </c>
      <c r="D556" s="28" t="s">
        <v>998</v>
      </c>
    </row>
    <row r="557" spans="1:9">
      <c r="A557" s="3" t="s">
        <v>35</v>
      </c>
      <c r="B557" s="3" t="s">
        <v>539</v>
      </c>
      <c r="C557" s="29">
        <v>147600</v>
      </c>
      <c r="D557" s="21" t="s">
        <v>998</v>
      </c>
    </row>
    <row r="558" spans="1:9">
      <c r="A558" s="26" t="s">
        <v>35</v>
      </c>
      <c r="B558" s="26" t="s">
        <v>554</v>
      </c>
      <c r="C558" s="27">
        <v>257850.00000000003</v>
      </c>
      <c r="D558" s="28" t="s">
        <v>998</v>
      </c>
    </row>
    <row r="559" spans="1:9">
      <c r="A559" s="3" t="s">
        <v>35</v>
      </c>
      <c r="B559" s="3" t="s">
        <v>627</v>
      </c>
      <c r="C559" s="29">
        <v>77550</v>
      </c>
      <c r="D559" s="21" t="s">
        <v>998</v>
      </c>
    </row>
    <row r="560" spans="1:9">
      <c r="A560" s="26" t="s">
        <v>35</v>
      </c>
      <c r="B560" s="26" t="s">
        <v>277</v>
      </c>
      <c r="C560" s="27">
        <v>99593</v>
      </c>
      <c r="D560" s="28" t="s">
        <v>998</v>
      </c>
    </row>
    <row r="561" spans="1:4">
      <c r="A561" s="3" t="s">
        <v>35</v>
      </c>
      <c r="B561" s="3" t="s">
        <v>581</v>
      </c>
      <c r="C561" s="29">
        <v>25380</v>
      </c>
      <c r="D561" s="21" t="s">
        <v>998</v>
      </c>
    </row>
    <row r="562" spans="1:4">
      <c r="A562" s="26" t="s">
        <v>36</v>
      </c>
      <c r="B562" s="26" t="s">
        <v>609</v>
      </c>
      <c r="C562" s="27">
        <v>87638</v>
      </c>
      <c r="D562" s="28" t="s">
        <v>998</v>
      </c>
    </row>
    <row r="563" spans="1:4">
      <c r="A563" s="3" t="s">
        <v>36</v>
      </c>
      <c r="B563" s="3" t="s">
        <v>610</v>
      </c>
      <c r="C563" s="29">
        <v>180873</v>
      </c>
      <c r="D563" s="21" t="s">
        <v>998</v>
      </c>
    </row>
    <row r="564" spans="1:4">
      <c r="A564" s="26" t="s">
        <v>36</v>
      </c>
      <c r="B564" s="26" t="s">
        <v>611</v>
      </c>
      <c r="C564" s="27">
        <v>54868</v>
      </c>
      <c r="D564" s="28" t="s">
        <v>998</v>
      </c>
    </row>
    <row r="565" spans="1:4">
      <c r="A565" s="3" t="s">
        <v>36</v>
      </c>
      <c r="B565" s="3" t="s">
        <v>612</v>
      </c>
      <c r="C565" s="29">
        <v>59566</v>
      </c>
      <c r="D565" s="21" t="s">
        <v>998</v>
      </c>
    </row>
    <row r="566" spans="1:4">
      <c r="A566" s="26" t="s">
        <v>36</v>
      </c>
      <c r="B566" s="26" t="s">
        <v>613</v>
      </c>
      <c r="C566" s="27">
        <v>72123</v>
      </c>
      <c r="D566" s="28" t="s">
        <v>998</v>
      </c>
    </row>
    <row r="567" spans="1:4">
      <c r="A567" s="3" t="s">
        <v>36</v>
      </c>
      <c r="B567" s="3" t="s">
        <v>634</v>
      </c>
      <c r="C567" s="29">
        <v>31639</v>
      </c>
      <c r="D567" s="21" t="s">
        <v>998</v>
      </c>
    </row>
    <row r="568" spans="1:4">
      <c r="A568" s="26" t="s">
        <v>36</v>
      </c>
      <c r="B568" s="26" t="s">
        <v>124</v>
      </c>
      <c r="C568" s="27">
        <v>43790</v>
      </c>
      <c r="D568" s="28" t="s">
        <v>998</v>
      </c>
    </row>
    <row r="569" spans="1:4">
      <c r="A569" s="3" t="s">
        <v>36</v>
      </c>
      <c r="B569" s="3" t="s">
        <v>636</v>
      </c>
      <c r="C569" s="29">
        <v>13398</v>
      </c>
      <c r="D569" s="21" t="s">
        <v>998</v>
      </c>
    </row>
    <row r="570" spans="1:4">
      <c r="A570" s="26" t="s">
        <v>36</v>
      </c>
      <c r="B570" s="26" t="s">
        <v>637</v>
      </c>
      <c r="C570" s="27">
        <v>13949</v>
      </c>
      <c r="D570" s="28" t="s">
        <v>998</v>
      </c>
    </row>
    <row r="571" spans="1:4">
      <c r="A571" s="3" t="s">
        <v>36</v>
      </c>
      <c r="B571" s="3" t="s">
        <v>639</v>
      </c>
      <c r="C571" s="29">
        <v>6409</v>
      </c>
      <c r="D571" s="21" t="s">
        <v>998</v>
      </c>
    </row>
    <row r="572" spans="1:4">
      <c r="A572" s="26" t="s">
        <v>36</v>
      </c>
      <c r="B572" s="26" t="s">
        <v>641</v>
      </c>
      <c r="C572" s="27">
        <v>15486</v>
      </c>
      <c r="D572" s="28" t="s">
        <v>998</v>
      </c>
    </row>
    <row r="573" spans="1:4">
      <c r="A573" s="3" t="s">
        <v>36</v>
      </c>
      <c r="B573" s="3" t="s">
        <v>513</v>
      </c>
      <c r="C573" s="29">
        <v>1925</v>
      </c>
      <c r="D573" s="21" t="s">
        <v>998</v>
      </c>
    </row>
    <row r="574" spans="1:4">
      <c r="A574" s="26" t="s">
        <v>36</v>
      </c>
      <c r="B574" s="26" t="s">
        <v>514</v>
      </c>
      <c r="C574" s="27">
        <v>10570</v>
      </c>
      <c r="D574" s="28" t="s">
        <v>998</v>
      </c>
    </row>
    <row r="575" spans="1:4">
      <c r="A575" s="3" t="s">
        <v>36</v>
      </c>
      <c r="B575" s="3" t="s">
        <v>516</v>
      </c>
      <c r="C575" s="29">
        <v>63280.000000000007</v>
      </c>
      <c r="D575" s="21" t="s">
        <v>998</v>
      </c>
    </row>
    <row r="576" spans="1:4">
      <c r="A576" s="26" t="s">
        <v>36</v>
      </c>
      <c r="B576" s="26" t="s">
        <v>519</v>
      </c>
      <c r="C576" s="27">
        <v>25095</v>
      </c>
      <c r="D576" s="28" t="s">
        <v>998</v>
      </c>
    </row>
    <row r="577" spans="1:4">
      <c r="A577" s="3" t="s">
        <v>36</v>
      </c>
      <c r="B577" s="3" t="s">
        <v>522</v>
      </c>
      <c r="C577" s="29">
        <v>30590.000000000004</v>
      </c>
      <c r="D577" s="21" t="s">
        <v>998</v>
      </c>
    </row>
    <row r="578" spans="1:4">
      <c r="A578" s="26" t="s">
        <v>36</v>
      </c>
      <c r="B578" s="26" t="s">
        <v>284</v>
      </c>
      <c r="C578" s="27">
        <v>53690</v>
      </c>
      <c r="D578" s="28" t="s">
        <v>998</v>
      </c>
    </row>
    <row r="579" spans="1:4">
      <c r="A579" s="3" t="s">
        <v>36</v>
      </c>
      <c r="B579" s="3" t="s">
        <v>384</v>
      </c>
      <c r="C579" s="29">
        <v>73605</v>
      </c>
      <c r="D579" s="21" t="s">
        <v>998</v>
      </c>
    </row>
    <row r="580" spans="1:4">
      <c r="A580" s="26" t="s">
        <v>36</v>
      </c>
      <c r="B580" s="26" t="s">
        <v>390</v>
      </c>
      <c r="C580" s="27">
        <v>27684.999999999996</v>
      </c>
      <c r="D580" s="28" t="s">
        <v>998</v>
      </c>
    </row>
    <row r="581" spans="1:4">
      <c r="A581" s="3" t="s">
        <v>36</v>
      </c>
      <c r="B581" s="3" t="s">
        <v>412</v>
      </c>
      <c r="C581" s="29">
        <v>13125</v>
      </c>
      <c r="D581" s="21" t="s">
        <v>998</v>
      </c>
    </row>
    <row r="582" spans="1:4">
      <c r="A582" s="26" t="s">
        <v>36</v>
      </c>
      <c r="B582" s="26" t="s">
        <v>842</v>
      </c>
      <c r="C582" s="27">
        <v>35844</v>
      </c>
      <c r="D582" s="28" t="s">
        <v>998</v>
      </c>
    </row>
    <row r="583" spans="1:4">
      <c r="A583" s="3" t="s">
        <v>36</v>
      </c>
      <c r="B583" s="3" t="s">
        <v>510</v>
      </c>
      <c r="C583" s="29">
        <v>13615</v>
      </c>
      <c r="D583" s="21" t="s">
        <v>998</v>
      </c>
    </row>
    <row r="584" spans="1:4">
      <c r="A584" s="26" t="s">
        <v>36</v>
      </c>
      <c r="B584" s="26" t="s">
        <v>511</v>
      </c>
      <c r="C584" s="27">
        <v>36680</v>
      </c>
      <c r="D584" s="28" t="s">
        <v>998</v>
      </c>
    </row>
    <row r="585" spans="1:4">
      <c r="A585" s="3" t="s">
        <v>36</v>
      </c>
      <c r="B585" s="3" t="s">
        <v>426</v>
      </c>
      <c r="C585" s="29">
        <v>48230.000000000007</v>
      </c>
      <c r="D585" s="21" t="s">
        <v>998</v>
      </c>
    </row>
    <row r="586" spans="1:4">
      <c r="A586" s="26" t="s">
        <v>36</v>
      </c>
      <c r="B586" s="26" t="s">
        <v>226</v>
      </c>
      <c r="C586" s="27">
        <v>82350</v>
      </c>
      <c r="D586" s="28" t="s">
        <v>998</v>
      </c>
    </row>
    <row r="587" spans="1:4">
      <c r="A587" s="3" t="s">
        <v>36</v>
      </c>
      <c r="B587" s="3" t="s">
        <v>227</v>
      </c>
      <c r="C587" s="29">
        <v>232650</v>
      </c>
      <c r="D587" s="21" t="s">
        <v>998</v>
      </c>
    </row>
    <row r="588" spans="1:4">
      <c r="A588" s="26" t="s">
        <v>36</v>
      </c>
      <c r="B588" s="26" t="s">
        <v>228</v>
      </c>
      <c r="C588" s="27">
        <v>67050</v>
      </c>
      <c r="D588" s="28" t="s">
        <v>998</v>
      </c>
    </row>
    <row r="589" spans="1:4">
      <c r="A589" s="3" t="s">
        <v>36</v>
      </c>
      <c r="B589" s="3" t="s">
        <v>841</v>
      </c>
      <c r="C589" s="29">
        <v>221400</v>
      </c>
      <c r="D589" s="21" t="s">
        <v>998</v>
      </c>
    </row>
    <row r="590" spans="1:4">
      <c r="A590" s="26" t="s">
        <v>36</v>
      </c>
      <c r="B590" s="26" t="s">
        <v>468</v>
      </c>
      <c r="C590" s="27">
        <v>211140</v>
      </c>
      <c r="D590" s="28" t="s">
        <v>998</v>
      </c>
    </row>
    <row r="591" spans="1:4">
      <c r="A591" s="3" t="s">
        <v>36</v>
      </c>
      <c r="B591" s="3" t="s">
        <v>531</v>
      </c>
      <c r="C591" s="29">
        <v>12000</v>
      </c>
      <c r="D591" s="21" t="s">
        <v>998</v>
      </c>
    </row>
    <row r="592" spans="1:4">
      <c r="A592" s="26" t="s">
        <v>36</v>
      </c>
      <c r="B592" s="26" t="s">
        <v>536</v>
      </c>
      <c r="C592" s="27">
        <v>164400</v>
      </c>
      <c r="D592" s="28" t="s">
        <v>998</v>
      </c>
    </row>
    <row r="593" spans="1:5">
      <c r="A593" s="3" t="s">
        <v>36</v>
      </c>
      <c r="B593" s="3" t="s">
        <v>500</v>
      </c>
      <c r="C593" s="29">
        <v>136200</v>
      </c>
      <c r="D593" s="21" t="s">
        <v>998</v>
      </c>
    </row>
    <row r="594" spans="1:5">
      <c r="A594" s="26" t="s">
        <v>36</v>
      </c>
      <c r="B594" s="26" t="s">
        <v>502</v>
      </c>
      <c r="C594" s="27">
        <v>111600.00000000001</v>
      </c>
      <c r="D594" s="28" t="s">
        <v>998</v>
      </c>
    </row>
    <row r="595" spans="1:5">
      <c r="A595" s="3" t="s">
        <v>36</v>
      </c>
      <c r="B595" s="3" t="s">
        <v>559</v>
      </c>
      <c r="C595" s="29">
        <v>135000</v>
      </c>
      <c r="D595" s="21" t="s">
        <v>998</v>
      </c>
    </row>
    <row r="596" spans="1:5">
      <c r="A596" s="26" t="s">
        <v>36</v>
      </c>
      <c r="B596" s="26" t="s">
        <v>625</v>
      </c>
      <c r="C596" s="27">
        <v>26085</v>
      </c>
      <c r="D596" s="28" t="s">
        <v>998</v>
      </c>
    </row>
    <row r="597" spans="1:5">
      <c r="A597" s="3" t="s">
        <v>36</v>
      </c>
      <c r="B597" s="3" t="s">
        <v>281</v>
      </c>
      <c r="C597" s="29">
        <v>100203.99999999999</v>
      </c>
      <c r="D597" s="21" t="s">
        <v>998</v>
      </c>
      <c r="E597" s="30"/>
    </row>
    <row r="598" spans="1:5">
      <c r="A598" s="26" t="s">
        <v>36</v>
      </c>
      <c r="B598" s="26" t="s">
        <v>122</v>
      </c>
      <c r="C598" s="27">
        <v>112500</v>
      </c>
      <c r="D598" s="28" t="s">
        <v>998</v>
      </c>
      <c r="E598" s="30"/>
    </row>
    <row r="599" spans="1:5">
      <c r="A599" s="3" t="s">
        <v>36</v>
      </c>
      <c r="B599" s="3" t="s">
        <v>373</v>
      </c>
      <c r="C599" s="29">
        <v>59280</v>
      </c>
      <c r="D599" s="21" t="s">
        <v>998</v>
      </c>
    </row>
    <row r="600" spans="1:5">
      <c r="A600" s="26" t="s">
        <v>36</v>
      </c>
      <c r="B600" s="26" t="s">
        <v>327</v>
      </c>
      <c r="C600" s="27">
        <v>177450</v>
      </c>
      <c r="D600" s="28" t="s">
        <v>998</v>
      </c>
      <c r="E600" s="30"/>
    </row>
    <row r="601" spans="1:5">
      <c r="A601" s="3" t="s">
        <v>36</v>
      </c>
      <c r="B601" s="3" t="s">
        <v>329</v>
      </c>
      <c r="C601" s="29">
        <v>11760</v>
      </c>
      <c r="D601" s="21" t="s">
        <v>998</v>
      </c>
      <c r="E601" s="30"/>
    </row>
    <row r="602" spans="1:5">
      <c r="A602" s="26" t="s">
        <v>36</v>
      </c>
      <c r="B602" s="26" t="s">
        <v>291</v>
      </c>
      <c r="C602" s="27">
        <v>51480</v>
      </c>
      <c r="D602" s="28" t="s">
        <v>998</v>
      </c>
    </row>
    <row r="603" spans="1:5">
      <c r="A603" s="3" t="s">
        <v>36</v>
      </c>
      <c r="B603" s="3" t="s">
        <v>118</v>
      </c>
      <c r="C603" s="29">
        <v>90675</v>
      </c>
      <c r="D603" s="21" t="s">
        <v>998</v>
      </c>
    </row>
    <row r="604" spans="1:5">
      <c r="A604" s="26" t="s">
        <v>36</v>
      </c>
      <c r="B604" s="26" t="s">
        <v>181</v>
      </c>
      <c r="C604" s="27">
        <v>110490</v>
      </c>
      <c r="D604" s="28" t="s">
        <v>998</v>
      </c>
    </row>
    <row r="605" spans="1:5">
      <c r="A605" s="3" t="s">
        <v>36</v>
      </c>
      <c r="B605" s="3" t="s">
        <v>186</v>
      </c>
      <c r="C605" s="29">
        <v>45870</v>
      </c>
      <c r="D605" s="21" t="s">
        <v>998</v>
      </c>
      <c r="E605" s="30"/>
    </row>
    <row r="606" spans="1:5">
      <c r="A606" s="26" t="s">
        <v>36</v>
      </c>
      <c r="B606" s="26" t="s">
        <v>196</v>
      </c>
      <c r="C606" s="27">
        <v>12345</v>
      </c>
      <c r="D606" s="28" t="s">
        <v>998</v>
      </c>
    </row>
    <row r="607" spans="1:5">
      <c r="A607" s="3" t="s">
        <v>36</v>
      </c>
      <c r="B607" s="3" t="s">
        <v>484</v>
      </c>
      <c r="C607" s="29">
        <v>25101</v>
      </c>
      <c r="D607" s="21" t="s">
        <v>998</v>
      </c>
    </row>
    <row r="608" spans="1:5">
      <c r="A608" s="26" t="s">
        <v>36</v>
      </c>
      <c r="B608" s="26" t="s">
        <v>485</v>
      </c>
      <c r="C608" s="27">
        <v>5014.5</v>
      </c>
      <c r="D608" s="28" t="s">
        <v>998</v>
      </c>
    </row>
    <row r="609" spans="1:6">
      <c r="A609" s="3" t="s">
        <v>36</v>
      </c>
      <c r="B609" s="3" t="s">
        <v>586</v>
      </c>
      <c r="C609" s="29">
        <v>2152.5</v>
      </c>
      <c r="D609" s="21" t="s">
        <v>998</v>
      </c>
    </row>
    <row r="610" spans="1:6">
      <c r="A610" s="26" t="s">
        <v>265</v>
      </c>
      <c r="B610" s="26" t="s">
        <v>266</v>
      </c>
      <c r="C610" s="27">
        <v>147180</v>
      </c>
      <c r="D610" s="28" t="s">
        <v>997</v>
      </c>
    </row>
    <row r="611" spans="1:6">
      <c r="A611" s="3" t="s">
        <v>843</v>
      </c>
      <c r="B611" s="3" t="s">
        <v>282</v>
      </c>
      <c r="C611" s="29">
        <v>223720</v>
      </c>
      <c r="D611" s="21" t="s">
        <v>998</v>
      </c>
    </row>
    <row r="612" spans="1:6">
      <c r="A612" s="26" t="s">
        <v>843</v>
      </c>
      <c r="B612" s="26" t="s">
        <v>495</v>
      </c>
      <c r="C612" s="27">
        <v>628155</v>
      </c>
      <c r="D612" s="28" t="s">
        <v>998</v>
      </c>
      <c r="F612" s="30"/>
    </row>
    <row r="613" spans="1:6">
      <c r="A613" s="3" t="s">
        <v>843</v>
      </c>
      <c r="B613" s="3" t="s">
        <v>133</v>
      </c>
      <c r="C613" s="29">
        <v>697500</v>
      </c>
      <c r="D613" s="21" t="s">
        <v>998</v>
      </c>
      <c r="E613" s="30"/>
    </row>
    <row r="614" spans="1:6">
      <c r="A614" s="26" t="s">
        <v>843</v>
      </c>
      <c r="B614" s="26" t="s">
        <v>134</v>
      </c>
      <c r="C614" s="27">
        <v>153000</v>
      </c>
      <c r="D614" s="28" t="s">
        <v>998</v>
      </c>
    </row>
    <row r="615" spans="1:6">
      <c r="A615" s="3" t="s">
        <v>843</v>
      </c>
      <c r="B615" s="3" t="s">
        <v>260</v>
      </c>
      <c r="C615" s="29">
        <v>112200</v>
      </c>
      <c r="D615" s="21" t="s">
        <v>998</v>
      </c>
    </row>
    <row r="616" spans="1:6">
      <c r="A616" s="26" t="s">
        <v>843</v>
      </c>
      <c r="B616" s="26" t="s">
        <v>335</v>
      </c>
      <c r="C616" s="27">
        <v>252210</v>
      </c>
      <c r="D616" s="28" t="s">
        <v>998</v>
      </c>
    </row>
    <row r="617" spans="1:6">
      <c r="A617" s="3" t="s">
        <v>843</v>
      </c>
      <c r="B617" s="3" t="s">
        <v>337</v>
      </c>
      <c r="C617" s="29">
        <v>95580</v>
      </c>
      <c r="D617" s="21" t="s">
        <v>998</v>
      </c>
    </row>
    <row r="618" spans="1:6">
      <c r="A618" s="26" t="s">
        <v>843</v>
      </c>
      <c r="B618" s="26" t="s">
        <v>289</v>
      </c>
      <c r="C618" s="27">
        <v>34755</v>
      </c>
      <c r="D618" s="28" t="s">
        <v>998</v>
      </c>
      <c r="E618" s="30"/>
    </row>
    <row r="619" spans="1:6">
      <c r="A619" s="3" t="s">
        <v>843</v>
      </c>
      <c r="B619" s="3" t="s">
        <v>457</v>
      </c>
      <c r="C619" s="29">
        <v>28693.5</v>
      </c>
      <c r="D619" s="21" t="s">
        <v>998</v>
      </c>
    </row>
    <row r="620" spans="1:6">
      <c r="A620" s="26" t="s">
        <v>843</v>
      </c>
      <c r="B620" s="26" t="s">
        <v>458</v>
      </c>
      <c r="C620" s="27">
        <v>28602</v>
      </c>
      <c r="D620" s="28" t="s">
        <v>998</v>
      </c>
    </row>
    <row r="621" spans="1:6">
      <c r="A621" s="3" t="s">
        <v>843</v>
      </c>
      <c r="B621" s="3" t="s">
        <v>107</v>
      </c>
      <c r="C621" s="29">
        <v>336060</v>
      </c>
      <c r="D621" s="21" t="s">
        <v>998</v>
      </c>
    </row>
    <row r="622" spans="1:6">
      <c r="A622" s="26" t="s">
        <v>804</v>
      </c>
      <c r="B622" s="26" t="s">
        <v>805</v>
      </c>
      <c r="C622" s="27">
        <v>3257.5000000000005</v>
      </c>
      <c r="D622" s="28" t="s">
        <v>997</v>
      </c>
    </row>
    <row r="623" spans="1:6">
      <c r="A623" s="3" t="s">
        <v>804</v>
      </c>
      <c r="B623" s="3" t="s">
        <v>806</v>
      </c>
      <c r="C623" s="29">
        <v>4172.5</v>
      </c>
      <c r="D623" s="21" t="s">
        <v>997</v>
      </c>
    </row>
    <row r="624" spans="1:6">
      <c r="A624" s="26" t="s">
        <v>804</v>
      </c>
      <c r="B624" s="26" t="s">
        <v>809</v>
      </c>
      <c r="C624" s="27">
        <v>4040</v>
      </c>
      <c r="D624" s="28" t="s">
        <v>997</v>
      </c>
    </row>
    <row r="625" spans="1:5">
      <c r="A625" s="3" t="s">
        <v>804</v>
      </c>
      <c r="B625" s="3" t="s">
        <v>810</v>
      </c>
      <c r="C625" s="29">
        <v>4765</v>
      </c>
      <c r="D625" s="21" t="s">
        <v>997</v>
      </c>
    </row>
    <row r="626" spans="1:5">
      <c r="A626" s="26" t="s">
        <v>804</v>
      </c>
      <c r="B626" s="26" t="s">
        <v>821</v>
      </c>
      <c r="C626" s="27">
        <v>4362.5</v>
      </c>
      <c r="D626" s="28" t="s">
        <v>997</v>
      </c>
    </row>
    <row r="627" spans="1:5">
      <c r="A627" s="3" t="s">
        <v>65</v>
      </c>
      <c r="B627" s="3" t="s">
        <v>693</v>
      </c>
      <c r="C627" s="29">
        <v>2000</v>
      </c>
      <c r="D627" s="21" t="s">
        <v>997</v>
      </c>
    </row>
    <row r="628" spans="1:5">
      <c r="A628" s="26" t="s">
        <v>587</v>
      </c>
      <c r="B628" s="26" t="s">
        <v>588</v>
      </c>
      <c r="C628" s="27">
        <v>32055</v>
      </c>
      <c r="D628" s="28" t="s">
        <v>997</v>
      </c>
    </row>
    <row r="629" spans="1:5">
      <c r="A629" s="3" t="s">
        <v>38</v>
      </c>
      <c r="B629" s="3" t="s">
        <v>413</v>
      </c>
      <c r="C629" s="29">
        <v>10885</v>
      </c>
      <c r="D629" s="21" t="s">
        <v>998</v>
      </c>
    </row>
    <row r="630" spans="1:5">
      <c r="A630" s="26" t="s">
        <v>38</v>
      </c>
      <c r="B630" s="26" t="s">
        <v>123</v>
      </c>
      <c r="C630" s="27">
        <v>69000</v>
      </c>
      <c r="D630" s="28" t="s">
        <v>998</v>
      </c>
      <c r="E630" s="30"/>
    </row>
    <row r="631" spans="1:5">
      <c r="A631" s="3" t="s">
        <v>38</v>
      </c>
      <c r="B631" s="3" t="s">
        <v>216</v>
      </c>
      <c r="C631" s="29">
        <v>236250</v>
      </c>
      <c r="D631" s="21" t="s">
        <v>998</v>
      </c>
    </row>
    <row r="632" spans="1:5">
      <c r="A632" s="26" t="s">
        <v>38</v>
      </c>
      <c r="B632" s="26" t="s">
        <v>526</v>
      </c>
      <c r="C632" s="27">
        <v>82800</v>
      </c>
      <c r="D632" s="28" t="s">
        <v>998</v>
      </c>
    </row>
    <row r="633" spans="1:5">
      <c r="A633" s="3" t="s">
        <v>38</v>
      </c>
      <c r="B633" s="3" t="s">
        <v>538</v>
      </c>
      <c r="C633" s="29">
        <v>126000</v>
      </c>
      <c r="D633" s="21" t="s">
        <v>998</v>
      </c>
    </row>
    <row r="634" spans="1:5">
      <c r="A634" s="26" t="s">
        <v>38</v>
      </c>
      <c r="B634" s="26" t="s">
        <v>570</v>
      </c>
      <c r="C634" s="27">
        <v>48645</v>
      </c>
      <c r="D634" s="28" t="s">
        <v>998</v>
      </c>
      <c r="E634" s="30"/>
    </row>
    <row r="635" spans="1:5">
      <c r="A635" s="3" t="s">
        <v>38</v>
      </c>
      <c r="B635" s="3" t="s">
        <v>274</v>
      </c>
      <c r="C635" s="29">
        <v>84318</v>
      </c>
      <c r="D635" s="21" t="s">
        <v>998</v>
      </c>
      <c r="E635" s="30"/>
    </row>
    <row r="636" spans="1:5">
      <c r="A636" s="26" t="s">
        <v>38</v>
      </c>
      <c r="B636" s="26" t="s">
        <v>275</v>
      </c>
      <c r="C636" s="27">
        <v>106925</v>
      </c>
      <c r="D636" s="28" t="s">
        <v>998</v>
      </c>
      <c r="E636" s="30"/>
    </row>
    <row r="637" spans="1:5">
      <c r="A637" s="3" t="s">
        <v>38</v>
      </c>
      <c r="B637" s="3" t="s">
        <v>320</v>
      </c>
      <c r="C637" s="29">
        <v>80850</v>
      </c>
      <c r="D637" s="21" t="s">
        <v>998</v>
      </c>
    </row>
    <row r="638" spans="1:5">
      <c r="A638" s="26" t="s">
        <v>38</v>
      </c>
      <c r="B638" s="26" t="s">
        <v>235</v>
      </c>
      <c r="C638" s="27">
        <v>43680</v>
      </c>
      <c r="D638" s="28" t="s">
        <v>998</v>
      </c>
    </row>
    <row r="639" spans="1:5">
      <c r="A639" s="3" t="s">
        <v>38</v>
      </c>
      <c r="B639" s="3" t="s">
        <v>144</v>
      </c>
      <c r="C639" s="29">
        <v>71295</v>
      </c>
      <c r="D639" s="21" t="s">
        <v>998</v>
      </c>
    </row>
    <row r="640" spans="1:5">
      <c r="A640" s="26" t="s">
        <v>38</v>
      </c>
      <c r="B640" s="26" t="s">
        <v>145</v>
      </c>
      <c r="C640" s="27">
        <v>106755</v>
      </c>
      <c r="D640" s="28" t="s">
        <v>998</v>
      </c>
    </row>
    <row r="641" spans="1:5">
      <c r="A641" s="3" t="s">
        <v>38</v>
      </c>
      <c r="B641" s="3" t="s">
        <v>150</v>
      </c>
      <c r="C641" s="29">
        <v>1050</v>
      </c>
      <c r="D641" s="21" t="s">
        <v>998</v>
      </c>
    </row>
    <row r="642" spans="1:5">
      <c r="A642" s="26" t="s">
        <v>38</v>
      </c>
      <c r="B642" s="26" t="s">
        <v>151</v>
      </c>
      <c r="C642" s="27">
        <v>8910</v>
      </c>
      <c r="D642" s="28" t="s">
        <v>998</v>
      </c>
    </row>
    <row r="643" spans="1:5">
      <c r="A643" s="3" t="s">
        <v>38</v>
      </c>
      <c r="B643" s="3" t="s">
        <v>152</v>
      </c>
      <c r="C643" s="29">
        <v>111345</v>
      </c>
      <c r="D643" s="21" t="s">
        <v>998</v>
      </c>
    </row>
    <row r="644" spans="1:5">
      <c r="A644" s="26" t="s">
        <v>38</v>
      </c>
      <c r="B644" s="26" t="s">
        <v>160</v>
      </c>
      <c r="C644" s="27">
        <v>22455</v>
      </c>
      <c r="D644" s="28" t="s">
        <v>998</v>
      </c>
    </row>
    <row r="645" spans="1:5">
      <c r="A645" s="3" t="s">
        <v>38</v>
      </c>
      <c r="B645" s="3" t="s">
        <v>164</v>
      </c>
      <c r="C645" s="29">
        <v>46485</v>
      </c>
      <c r="D645" s="21" t="s">
        <v>998</v>
      </c>
    </row>
    <row r="646" spans="1:5">
      <c r="A646" s="26" t="s">
        <v>38</v>
      </c>
      <c r="B646" s="26" t="s">
        <v>187</v>
      </c>
      <c r="C646" s="27">
        <v>104595</v>
      </c>
      <c r="D646" s="28" t="s">
        <v>998</v>
      </c>
    </row>
    <row r="647" spans="1:5">
      <c r="A647" s="3" t="s">
        <v>38</v>
      </c>
      <c r="B647" s="3" t="s">
        <v>473</v>
      </c>
      <c r="C647" s="29">
        <v>17979</v>
      </c>
      <c r="D647" s="21" t="s">
        <v>998</v>
      </c>
    </row>
    <row r="648" spans="1:5">
      <c r="A648" s="26" t="s">
        <v>38</v>
      </c>
      <c r="B648" s="26" t="s">
        <v>474</v>
      </c>
      <c r="C648" s="27">
        <v>41190</v>
      </c>
      <c r="D648" s="28" t="s">
        <v>998</v>
      </c>
    </row>
    <row r="649" spans="1:5">
      <c r="A649" s="3" t="s">
        <v>38</v>
      </c>
      <c r="B649" s="3" t="s">
        <v>475</v>
      </c>
      <c r="C649" s="29">
        <v>960</v>
      </c>
      <c r="D649" s="21" t="s">
        <v>998</v>
      </c>
    </row>
    <row r="650" spans="1:5">
      <c r="A650" s="26" t="s">
        <v>38</v>
      </c>
      <c r="B650" s="26" t="s">
        <v>478</v>
      </c>
      <c r="C650" s="27">
        <v>141705</v>
      </c>
      <c r="D650" s="28" t="s">
        <v>998</v>
      </c>
    </row>
    <row r="651" spans="1:5">
      <c r="A651" s="3" t="s">
        <v>38</v>
      </c>
      <c r="B651" s="3" t="s">
        <v>479</v>
      </c>
      <c r="C651" s="29">
        <v>22485</v>
      </c>
      <c r="D651" s="21" t="s">
        <v>998</v>
      </c>
      <c r="E651" s="30"/>
    </row>
    <row r="652" spans="1:5">
      <c r="A652" s="26" t="s">
        <v>38</v>
      </c>
      <c r="B652" s="26" t="s">
        <v>590</v>
      </c>
      <c r="C652" s="27">
        <v>4800</v>
      </c>
      <c r="D652" s="28" t="s">
        <v>998</v>
      </c>
      <c r="E652" s="30"/>
    </row>
    <row r="653" spans="1:5">
      <c r="A653" s="3" t="s">
        <v>39</v>
      </c>
      <c r="B653" s="3" t="s">
        <v>680</v>
      </c>
      <c r="C653" s="29">
        <v>2000</v>
      </c>
      <c r="D653" s="21" t="s">
        <v>997</v>
      </c>
      <c r="E653" s="30"/>
    </row>
    <row r="654" spans="1:5">
      <c r="A654" s="26" t="s">
        <v>39</v>
      </c>
      <c r="B654" s="26" t="s">
        <v>305</v>
      </c>
      <c r="C654" s="27">
        <v>9930</v>
      </c>
      <c r="D654" s="28" t="s">
        <v>997</v>
      </c>
    </row>
    <row r="655" spans="1:5">
      <c r="A655" s="3" t="s">
        <v>39</v>
      </c>
      <c r="B655" s="3" t="s">
        <v>156</v>
      </c>
      <c r="C655" s="29">
        <v>10845</v>
      </c>
      <c r="D655" s="21" t="s">
        <v>997</v>
      </c>
    </row>
    <row r="656" spans="1:5">
      <c r="A656" s="26" t="s">
        <v>210</v>
      </c>
      <c r="B656" s="26" t="s">
        <v>211</v>
      </c>
      <c r="C656" s="27">
        <v>4350</v>
      </c>
      <c r="D656" s="28" t="s">
        <v>997</v>
      </c>
      <c r="E656" s="30"/>
    </row>
    <row r="657" spans="1:5">
      <c r="A657" s="3" t="s">
        <v>40</v>
      </c>
      <c r="B657" s="3" t="s">
        <v>387</v>
      </c>
      <c r="C657" s="29">
        <v>28315.000000000004</v>
      </c>
      <c r="D657" s="21" t="s">
        <v>998</v>
      </c>
      <c r="E657" s="30"/>
    </row>
    <row r="658" spans="1:5">
      <c r="A658" s="26" t="s">
        <v>40</v>
      </c>
      <c r="B658" s="26" t="s">
        <v>395</v>
      </c>
      <c r="C658" s="27">
        <v>5215</v>
      </c>
      <c r="D658" s="28" t="s">
        <v>998</v>
      </c>
      <c r="E658" s="30"/>
    </row>
    <row r="659" spans="1:5">
      <c r="A659" s="3" t="s">
        <v>40</v>
      </c>
      <c r="B659" s="3" t="s">
        <v>399</v>
      </c>
      <c r="C659" s="29">
        <v>5005</v>
      </c>
      <c r="D659" s="21" t="s">
        <v>998</v>
      </c>
      <c r="E659" s="30"/>
    </row>
    <row r="660" spans="1:5">
      <c r="A660" s="26" t="s">
        <v>40</v>
      </c>
      <c r="B660" s="26" t="s">
        <v>401</v>
      </c>
      <c r="C660" s="27">
        <v>6825</v>
      </c>
      <c r="D660" s="28" t="s">
        <v>998</v>
      </c>
      <c r="E660" s="30"/>
    </row>
    <row r="661" spans="1:5">
      <c r="A661" s="3" t="s">
        <v>40</v>
      </c>
      <c r="B661" s="3" t="s">
        <v>410</v>
      </c>
      <c r="C661" s="29">
        <v>2869.9999999999995</v>
      </c>
      <c r="D661" s="21" t="s">
        <v>998</v>
      </c>
      <c r="E661" s="30"/>
    </row>
    <row r="662" spans="1:5">
      <c r="A662" s="26" t="s">
        <v>40</v>
      </c>
      <c r="B662" s="26" t="s">
        <v>411</v>
      </c>
      <c r="C662" s="27">
        <v>21035</v>
      </c>
      <c r="D662" s="28" t="s">
        <v>998</v>
      </c>
    </row>
    <row r="663" spans="1:5">
      <c r="A663" s="3" t="s">
        <v>40</v>
      </c>
      <c r="B663" s="3" t="s">
        <v>425</v>
      </c>
      <c r="C663" s="29">
        <v>20055</v>
      </c>
      <c r="D663" s="21" t="s">
        <v>998</v>
      </c>
    </row>
    <row r="664" spans="1:5">
      <c r="A664" s="26" t="s">
        <v>40</v>
      </c>
      <c r="B664" s="26" t="s">
        <v>426</v>
      </c>
      <c r="C664" s="27">
        <v>65310</v>
      </c>
      <c r="D664" s="28" t="s">
        <v>998</v>
      </c>
    </row>
    <row r="665" spans="1:5">
      <c r="A665" s="3" t="s">
        <v>40</v>
      </c>
      <c r="B665" s="3" t="s">
        <v>218</v>
      </c>
      <c r="C665" s="29">
        <v>95400</v>
      </c>
      <c r="D665" s="21" t="s">
        <v>998</v>
      </c>
      <c r="E665" s="30"/>
    </row>
    <row r="666" spans="1:5">
      <c r="A666" s="26" t="s">
        <v>40</v>
      </c>
      <c r="B666" s="26" t="s">
        <v>430</v>
      </c>
      <c r="C666" s="27">
        <v>2310</v>
      </c>
      <c r="D666" s="28" t="s">
        <v>998</v>
      </c>
    </row>
    <row r="667" spans="1:5">
      <c r="A667" s="3" t="s">
        <v>40</v>
      </c>
      <c r="B667" s="3" t="s">
        <v>338</v>
      </c>
      <c r="C667" s="29">
        <v>381000</v>
      </c>
      <c r="D667" s="21" t="s">
        <v>998</v>
      </c>
    </row>
    <row r="668" spans="1:5">
      <c r="A668" s="26" t="s">
        <v>40</v>
      </c>
      <c r="B668" s="26" t="s">
        <v>572</v>
      </c>
      <c r="C668" s="27">
        <v>11985</v>
      </c>
      <c r="D668" s="28" t="s">
        <v>998</v>
      </c>
    </row>
    <row r="669" spans="1:5">
      <c r="A669" s="3" t="s">
        <v>40</v>
      </c>
      <c r="B669" s="3" t="s">
        <v>276</v>
      </c>
      <c r="C669" s="29">
        <v>43381</v>
      </c>
      <c r="D669" s="21" t="s">
        <v>998</v>
      </c>
    </row>
    <row r="670" spans="1:5">
      <c r="A670" s="26" t="s">
        <v>40</v>
      </c>
      <c r="B670" s="26" t="s">
        <v>130</v>
      </c>
      <c r="C670" s="27">
        <v>225000</v>
      </c>
      <c r="D670" s="28" t="s">
        <v>998</v>
      </c>
    </row>
    <row r="671" spans="1:5">
      <c r="A671" s="3" t="s">
        <v>40</v>
      </c>
      <c r="B671" s="3" t="s">
        <v>325</v>
      </c>
      <c r="C671" s="29">
        <v>135030</v>
      </c>
      <c r="D671" s="21" t="s">
        <v>998</v>
      </c>
      <c r="E671" s="30"/>
    </row>
    <row r="672" spans="1:5">
      <c r="A672" s="26" t="s">
        <v>40</v>
      </c>
      <c r="B672" s="26" t="s">
        <v>306</v>
      </c>
      <c r="C672" s="27">
        <v>3960</v>
      </c>
      <c r="D672" s="28" t="s">
        <v>998</v>
      </c>
      <c r="E672" s="30"/>
    </row>
    <row r="673" spans="1:5">
      <c r="A673" s="3" t="s">
        <v>40</v>
      </c>
      <c r="B673" s="3" t="s">
        <v>182</v>
      </c>
      <c r="C673" s="29">
        <v>7005</v>
      </c>
      <c r="D673" s="21" t="s">
        <v>998</v>
      </c>
    </row>
    <row r="674" spans="1:5">
      <c r="A674" s="26" t="s">
        <v>684</v>
      </c>
      <c r="B674" s="26" t="s">
        <v>685</v>
      </c>
      <c r="C674" s="27">
        <v>2000</v>
      </c>
      <c r="D674" s="28" t="s">
        <v>997</v>
      </c>
    </row>
    <row r="675" spans="1:5">
      <c r="A675" s="3" t="s">
        <v>67</v>
      </c>
      <c r="B675" s="3" t="s">
        <v>205</v>
      </c>
      <c r="C675" s="29">
        <v>6480</v>
      </c>
      <c r="D675" s="21" t="s">
        <v>997</v>
      </c>
    </row>
    <row r="676" spans="1:5">
      <c r="A676" s="26" t="s">
        <v>67</v>
      </c>
      <c r="B676" s="26" t="s">
        <v>480</v>
      </c>
      <c r="C676" s="27">
        <v>6717</v>
      </c>
      <c r="D676" s="28" t="s">
        <v>997</v>
      </c>
    </row>
    <row r="677" spans="1:5">
      <c r="A677" s="3" t="s">
        <v>68</v>
      </c>
      <c r="B677" s="3" t="s">
        <v>691</v>
      </c>
      <c r="C677" s="29">
        <v>6899.9999999999991</v>
      </c>
      <c r="D677" s="21" t="s">
        <v>997</v>
      </c>
    </row>
    <row r="678" spans="1:5">
      <c r="A678" s="26" t="s">
        <v>68</v>
      </c>
      <c r="B678" s="26" t="s">
        <v>667</v>
      </c>
      <c r="C678" s="27">
        <v>24000</v>
      </c>
      <c r="D678" s="28" t="s">
        <v>997</v>
      </c>
    </row>
    <row r="679" spans="1:5">
      <c r="A679" s="3" t="s">
        <v>68</v>
      </c>
      <c r="B679" s="3" t="s">
        <v>672</v>
      </c>
      <c r="C679" s="29">
        <v>5060</v>
      </c>
      <c r="D679" s="21" t="s">
        <v>997</v>
      </c>
      <c r="E679" s="30"/>
    </row>
    <row r="680" spans="1:5">
      <c r="A680" s="26" t="s">
        <v>68</v>
      </c>
      <c r="B680" s="26" t="s">
        <v>673</v>
      </c>
      <c r="C680" s="27">
        <v>10010</v>
      </c>
      <c r="D680" s="28" t="s">
        <v>997</v>
      </c>
      <c r="E680" s="30"/>
    </row>
    <row r="681" spans="1:5">
      <c r="A681" s="3" t="s">
        <v>68</v>
      </c>
      <c r="B681" s="3" t="s">
        <v>674</v>
      </c>
      <c r="C681" s="29">
        <v>10890</v>
      </c>
      <c r="D681" s="21" t="s">
        <v>997</v>
      </c>
      <c r="E681" s="30"/>
    </row>
    <row r="682" spans="1:5">
      <c r="A682" s="26" t="s">
        <v>68</v>
      </c>
      <c r="B682" s="26" t="s">
        <v>675</v>
      </c>
      <c r="C682" s="27">
        <v>12254</v>
      </c>
      <c r="D682" s="28" t="s">
        <v>997</v>
      </c>
    </row>
    <row r="683" spans="1:5">
      <c r="A683" s="3" t="s">
        <v>68</v>
      </c>
      <c r="B683" s="3" t="s">
        <v>645</v>
      </c>
      <c r="C683" s="29">
        <v>12390</v>
      </c>
      <c r="D683" s="21" t="s">
        <v>997</v>
      </c>
    </row>
    <row r="684" spans="1:5">
      <c r="A684" s="26" t="s">
        <v>68</v>
      </c>
      <c r="B684" s="26" t="s">
        <v>751</v>
      </c>
      <c r="C684" s="27">
        <v>3462.5</v>
      </c>
      <c r="D684" s="28" t="s">
        <v>997</v>
      </c>
    </row>
    <row r="685" spans="1:5">
      <c r="A685" s="3" t="s">
        <v>68</v>
      </c>
      <c r="B685" s="3" t="s">
        <v>820</v>
      </c>
      <c r="C685" s="29">
        <v>2752.5</v>
      </c>
      <c r="D685" s="21" t="s">
        <v>997</v>
      </c>
      <c r="E685" s="30"/>
    </row>
    <row r="686" spans="1:5">
      <c r="A686" s="26" t="s">
        <v>68</v>
      </c>
      <c r="B686" s="26" t="s">
        <v>596</v>
      </c>
      <c r="C686" s="27">
        <v>36420</v>
      </c>
      <c r="D686" s="28" t="s">
        <v>997</v>
      </c>
      <c r="E686" s="30"/>
    </row>
    <row r="687" spans="1:5">
      <c r="A687" s="3" t="s">
        <v>41</v>
      </c>
      <c r="B687" s="3" t="s">
        <v>523</v>
      </c>
      <c r="C687" s="29">
        <v>25515.000000000004</v>
      </c>
      <c r="D687" s="21" t="s">
        <v>998</v>
      </c>
      <c r="E687" s="30"/>
    </row>
    <row r="688" spans="1:5">
      <c r="A688" s="26" t="s">
        <v>41</v>
      </c>
      <c r="B688" s="26" t="s">
        <v>394</v>
      </c>
      <c r="C688" s="27">
        <v>595</v>
      </c>
      <c r="D688" s="28" t="s">
        <v>998</v>
      </c>
    </row>
    <row r="689" spans="1:5">
      <c r="A689" s="3" t="s">
        <v>41</v>
      </c>
      <c r="B689" s="3" t="s">
        <v>400</v>
      </c>
      <c r="C689" s="29">
        <v>385.00000000000006</v>
      </c>
      <c r="D689" s="21" t="s">
        <v>998</v>
      </c>
    </row>
    <row r="690" spans="1:5">
      <c r="A690" s="26" t="s">
        <v>41</v>
      </c>
      <c r="B690" s="26" t="s">
        <v>417</v>
      </c>
      <c r="C690" s="27">
        <v>17290</v>
      </c>
      <c r="D690" s="28" t="s">
        <v>998</v>
      </c>
    </row>
    <row r="691" spans="1:5">
      <c r="A691" s="3" t="s">
        <v>41</v>
      </c>
      <c r="B691" s="3" t="s">
        <v>376</v>
      </c>
      <c r="C691" s="29">
        <v>25200</v>
      </c>
      <c r="D691" s="21" t="s">
        <v>998</v>
      </c>
    </row>
    <row r="692" spans="1:5">
      <c r="A692" s="26" t="s">
        <v>41</v>
      </c>
      <c r="B692" s="26" t="s">
        <v>493</v>
      </c>
      <c r="C692" s="27">
        <v>25500</v>
      </c>
      <c r="D692" s="28" t="s">
        <v>998</v>
      </c>
    </row>
    <row r="693" spans="1:5">
      <c r="A693" s="3" t="s">
        <v>41</v>
      </c>
      <c r="B693" s="3" t="s">
        <v>592</v>
      </c>
      <c r="C693" s="29">
        <v>30599.999999999996</v>
      </c>
      <c r="D693" s="21" t="s">
        <v>998</v>
      </c>
    </row>
    <row r="694" spans="1:5">
      <c r="A694" s="26" t="s">
        <v>41</v>
      </c>
      <c r="B694" s="26" t="s">
        <v>230</v>
      </c>
      <c r="C694" s="27">
        <v>279450</v>
      </c>
      <c r="D694" s="28" t="s">
        <v>998</v>
      </c>
      <c r="E694" s="30"/>
    </row>
    <row r="695" spans="1:5">
      <c r="A695" s="3" t="s">
        <v>41</v>
      </c>
      <c r="B695" s="3" t="s">
        <v>631</v>
      </c>
      <c r="C695" s="29">
        <v>37800</v>
      </c>
      <c r="D695" s="21" t="s">
        <v>998</v>
      </c>
      <c r="E695" s="30"/>
    </row>
    <row r="696" spans="1:5">
      <c r="A696" s="26" t="s">
        <v>41</v>
      </c>
      <c r="B696" s="26" t="s">
        <v>525</v>
      </c>
      <c r="C696" s="27">
        <v>82200</v>
      </c>
      <c r="D696" s="28" t="s">
        <v>998</v>
      </c>
      <c r="E696" s="30"/>
    </row>
    <row r="697" spans="1:5">
      <c r="A697" s="3" t="s">
        <v>41</v>
      </c>
      <c r="B697" s="3" t="s">
        <v>557</v>
      </c>
      <c r="C697" s="29">
        <v>15600</v>
      </c>
      <c r="D697" s="21" t="s">
        <v>998</v>
      </c>
      <c r="E697" s="30"/>
    </row>
    <row r="698" spans="1:5">
      <c r="A698" s="26" t="s">
        <v>41</v>
      </c>
      <c r="B698" s="26" t="s">
        <v>560</v>
      </c>
      <c r="C698" s="27">
        <v>180600</v>
      </c>
      <c r="D698" s="28" t="s">
        <v>998</v>
      </c>
    </row>
    <row r="699" spans="1:5">
      <c r="A699" s="3" t="s">
        <v>41</v>
      </c>
      <c r="B699" s="3" t="s">
        <v>566</v>
      </c>
      <c r="C699" s="29">
        <v>127200</v>
      </c>
      <c r="D699" s="21" t="s">
        <v>998</v>
      </c>
      <c r="E699" s="30"/>
    </row>
    <row r="700" spans="1:5">
      <c r="A700" s="26" t="s">
        <v>41</v>
      </c>
      <c r="B700" s="26" t="s">
        <v>537</v>
      </c>
      <c r="C700" s="27">
        <v>20400</v>
      </c>
      <c r="D700" s="28" t="s">
        <v>998</v>
      </c>
      <c r="E700" s="30"/>
    </row>
    <row r="701" spans="1:5">
      <c r="A701" s="3" t="s">
        <v>41</v>
      </c>
      <c r="B701" s="3" t="s">
        <v>543</v>
      </c>
      <c r="C701" s="29">
        <v>90600</v>
      </c>
      <c r="D701" s="21" t="s">
        <v>998</v>
      </c>
    </row>
    <row r="702" spans="1:5">
      <c r="A702" s="26" t="s">
        <v>41</v>
      </c>
      <c r="B702" s="26" t="s">
        <v>524</v>
      </c>
      <c r="C702" s="27">
        <v>567525</v>
      </c>
      <c r="D702" s="28" t="s">
        <v>998</v>
      </c>
    </row>
    <row r="703" spans="1:5">
      <c r="A703" s="3" t="s">
        <v>41</v>
      </c>
      <c r="B703" s="3" t="s">
        <v>451</v>
      </c>
      <c r="C703" s="29">
        <v>564291</v>
      </c>
      <c r="D703" s="21" t="s">
        <v>998</v>
      </c>
    </row>
    <row r="704" spans="1:5">
      <c r="A704" s="26" t="s">
        <v>41</v>
      </c>
      <c r="B704" s="26" t="s">
        <v>131</v>
      </c>
      <c r="C704" s="27">
        <v>258780</v>
      </c>
      <c r="D704" s="28" t="s">
        <v>998</v>
      </c>
    </row>
    <row r="705" spans="1:5">
      <c r="A705" s="3" t="s">
        <v>41</v>
      </c>
      <c r="B705" s="3" t="s">
        <v>136</v>
      </c>
      <c r="C705" s="29">
        <v>225750</v>
      </c>
      <c r="D705" s="21" t="s">
        <v>998</v>
      </c>
      <c r="E705" s="30"/>
    </row>
    <row r="706" spans="1:5">
      <c r="A706" s="26" t="s">
        <v>41</v>
      </c>
      <c r="B706" s="26" t="s">
        <v>438</v>
      </c>
      <c r="C706" s="27">
        <v>1149120</v>
      </c>
      <c r="D706" s="28" t="s">
        <v>998</v>
      </c>
      <c r="E706" s="30"/>
    </row>
    <row r="707" spans="1:5">
      <c r="A707" s="3" t="s">
        <v>41</v>
      </c>
      <c r="B707" s="3" t="s">
        <v>375</v>
      </c>
      <c r="C707" s="29">
        <v>46020</v>
      </c>
      <c r="D707" s="21" t="s">
        <v>998</v>
      </c>
      <c r="E707" s="30"/>
    </row>
    <row r="708" spans="1:5">
      <c r="A708" s="26" t="s">
        <v>41</v>
      </c>
      <c r="B708" s="26" t="s">
        <v>332</v>
      </c>
      <c r="C708" s="27">
        <v>325920</v>
      </c>
      <c r="D708" s="28" t="s">
        <v>998</v>
      </c>
      <c r="E708" s="30"/>
    </row>
    <row r="709" spans="1:5">
      <c r="A709" s="3" t="s">
        <v>41</v>
      </c>
      <c r="B709" s="3" t="s">
        <v>296</v>
      </c>
      <c r="C709" s="29">
        <v>15630</v>
      </c>
      <c r="D709" s="21" t="s">
        <v>998</v>
      </c>
      <c r="E709" s="30"/>
    </row>
    <row r="710" spans="1:5">
      <c r="A710" s="26" t="s">
        <v>41</v>
      </c>
      <c r="B710" s="26" t="s">
        <v>297</v>
      </c>
      <c r="C710" s="27">
        <v>23670</v>
      </c>
      <c r="D710" s="28" t="s">
        <v>998</v>
      </c>
    </row>
    <row r="711" spans="1:5">
      <c r="A711" s="3" t="s">
        <v>41</v>
      </c>
      <c r="B711" s="3" t="s">
        <v>307</v>
      </c>
      <c r="C711" s="29">
        <v>243540</v>
      </c>
      <c r="D711" s="21" t="s">
        <v>998</v>
      </c>
      <c r="E711" s="30"/>
    </row>
    <row r="712" spans="1:5">
      <c r="A712" s="26" t="s">
        <v>41</v>
      </c>
      <c r="B712" s="26" t="s">
        <v>312</v>
      </c>
      <c r="C712" s="27">
        <v>72900</v>
      </c>
      <c r="D712" s="28" t="s">
        <v>998</v>
      </c>
    </row>
    <row r="713" spans="1:5">
      <c r="A713" s="3" t="s">
        <v>41</v>
      </c>
      <c r="B713" s="3" t="s">
        <v>313</v>
      </c>
      <c r="C713" s="29">
        <v>59670</v>
      </c>
      <c r="D713" s="21" t="s">
        <v>998</v>
      </c>
    </row>
    <row r="714" spans="1:5">
      <c r="A714" s="26" t="s">
        <v>41</v>
      </c>
      <c r="B714" s="26" t="s">
        <v>315</v>
      </c>
      <c r="C714" s="27">
        <v>1680</v>
      </c>
      <c r="D714" s="28" t="s">
        <v>998</v>
      </c>
    </row>
    <row r="715" spans="1:5">
      <c r="A715" s="3" t="s">
        <v>41</v>
      </c>
      <c r="B715" s="3" t="s">
        <v>317</v>
      </c>
      <c r="C715" s="29">
        <v>224010</v>
      </c>
      <c r="D715" s="21" t="s">
        <v>998</v>
      </c>
    </row>
    <row r="716" spans="1:5">
      <c r="A716" s="26" t="s">
        <v>41</v>
      </c>
      <c r="B716" s="26" t="s">
        <v>185</v>
      </c>
      <c r="C716" s="27">
        <v>44655</v>
      </c>
      <c r="D716" s="28" t="s">
        <v>998</v>
      </c>
    </row>
    <row r="717" spans="1:5">
      <c r="A717" s="3" t="s">
        <v>41</v>
      </c>
      <c r="B717" s="3" t="s">
        <v>193</v>
      </c>
      <c r="C717" s="29">
        <v>116535</v>
      </c>
      <c r="D717" s="21" t="s">
        <v>998</v>
      </c>
    </row>
    <row r="718" spans="1:5">
      <c r="A718" s="26" t="s">
        <v>41</v>
      </c>
      <c r="B718" s="26" t="s">
        <v>195</v>
      </c>
      <c r="C718" s="27">
        <v>50280</v>
      </c>
      <c r="D718" s="28" t="s">
        <v>998</v>
      </c>
    </row>
    <row r="719" spans="1:5">
      <c r="A719" s="3" t="s">
        <v>42</v>
      </c>
      <c r="B719" s="3" t="s">
        <v>117</v>
      </c>
      <c r="C719" s="29">
        <v>36279</v>
      </c>
      <c r="D719" s="21" t="s">
        <v>998</v>
      </c>
    </row>
    <row r="720" spans="1:5">
      <c r="A720" s="26" t="s">
        <v>42</v>
      </c>
      <c r="B720" s="26" t="s">
        <v>547</v>
      </c>
      <c r="C720" s="27">
        <v>49800.000000000007</v>
      </c>
      <c r="D720" s="28" t="s">
        <v>998</v>
      </c>
    </row>
    <row r="721" spans="1:5">
      <c r="A721" s="3" t="s">
        <v>853</v>
      </c>
      <c r="B721" s="3" t="s">
        <v>718</v>
      </c>
      <c r="C721" s="29">
        <v>1120</v>
      </c>
      <c r="D721" s="21" t="s">
        <v>997</v>
      </c>
      <c r="E721" s="30"/>
    </row>
    <row r="722" spans="1:5">
      <c r="A722" s="26" t="s">
        <v>853</v>
      </c>
      <c r="B722" s="26" t="s">
        <v>741</v>
      </c>
      <c r="C722" s="27">
        <v>60000</v>
      </c>
      <c r="D722" s="28" t="s">
        <v>997</v>
      </c>
    </row>
    <row r="723" spans="1:5">
      <c r="A723" s="3" t="s">
        <v>853</v>
      </c>
      <c r="B723" s="3" t="s">
        <v>348</v>
      </c>
      <c r="C723" s="29">
        <v>56040</v>
      </c>
      <c r="D723" s="21" t="s">
        <v>997</v>
      </c>
    </row>
    <row r="724" spans="1:5">
      <c r="A724" s="26" t="s">
        <v>853</v>
      </c>
      <c r="B724" s="26" t="s">
        <v>353</v>
      </c>
      <c r="C724" s="27">
        <v>58170</v>
      </c>
      <c r="D724" s="28" t="s">
        <v>997</v>
      </c>
    </row>
    <row r="725" spans="1:5">
      <c r="A725" s="3" t="s">
        <v>854</v>
      </c>
      <c r="B725" s="3" t="s">
        <v>126</v>
      </c>
      <c r="C725" s="29">
        <v>3219</v>
      </c>
      <c r="D725" s="21" t="s">
        <v>997</v>
      </c>
      <c r="E725" s="30"/>
    </row>
    <row r="726" spans="1:5">
      <c r="A726" s="26" t="s">
        <v>854</v>
      </c>
      <c r="B726" s="26" t="s">
        <v>558</v>
      </c>
      <c r="C726" s="27">
        <v>24000</v>
      </c>
      <c r="D726" s="28" t="s">
        <v>997</v>
      </c>
    </row>
    <row r="727" spans="1:5">
      <c r="A727" s="3" t="s">
        <v>755</v>
      </c>
      <c r="B727" s="3" t="s">
        <v>756</v>
      </c>
      <c r="C727" s="29">
        <v>4872.5</v>
      </c>
      <c r="D727" s="21" t="s">
        <v>997</v>
      </c>
      <c r="E727" s="30"/>
    </row>
    <row r="728" spans="1:5">
      <c r="A728" s="26" t="s">
        <v>755</v>
      </c>
      <c r="B728" s="26" t="s">
        <v>784</v>
      </c>
      <c r="C728" s="27">
        <v>2500</v>
      </c>
      <c r="D728" s="28" t="s">
        <v>997</v>
      </c>
    </row>
    <row r="729" spans="1:5">
      <c r="A729" s="3" t="s">
        <v>755</v>
      </c>
      <c r="B729" s="3" t="s">
        <v>788</v>
      </c>
      <c r="C729" s="29">
        <v>2500</v>
      </c>
      <c r="D729" s="21" t="s">
        <v>997</v>
      </c>
    </row>
    <row r="730" spans="1:5">
      <c r="A730" s="26" t="s">
        <v>629</v>
      </c>
      <c r="B730" s="26" t="s">
        <v>119</v>
      </c>
      <c r="C730" s="27">
        <v>636000</v>
      </c>
      <c r="D730" s="28" t="s">
        <v>997</v>
      </c>
      <c r="E730" s="30"/>
    </row>
    <row r="731" spans="1:5">
      <c r="A731" s="3" t="s">
        <v>696</v>
      </c>
      <c r="B731" s="3" t="s">
        <v>697</v>
      </c>
      <c r="C731" s="29">
        <v>62760</v>
      </c>
      <c r="D731" s="21" t="s">
        <v>997</v>
      </c>
      <c r="E731" s="30"/>
    </row>
    <row r="732" spans="1:5">
      <c r="A732" s="26" t="s">
        <v>139</v>
      </c>
      <c r="B732" s="26" t="s">
        <v>140</v>
      </c>
      <c r="C732" s="27">
        <v>483000.00000000006</v>
      </c>
      <c r="D732" s="28" t="s">
        <v>997</v>
      </c>
      <c r="E732" s="30"/>
    </row>
    <row r="733" spans="1:5">
      <c r="A733" s="3" t="s">
        <v>139</v>
      </c>
      <c r="B733" s="3" t="s">
        <v>455</v>
      </c>
      <c r="C733" s="29">
        <v>48300.000000000007</v>
      </c>
      <c r="D733" s="21" t="s">
        <v>997</v>
      </c>
    </row>
    <row r="734" spans="1:5">
      <c r="A734" s="26" t="s">
        <v>139</v>
      </c>
      <c r="B734" s="26" t="s">
        <v>343</v>
      </c>
      <c r="C734" s="27">
        <v>31440</v>
      </c>
      <c r="D734" s="28" t="s">
        <v>997</v>
      </c>
    </row>
    <row r="735" spans="1:5">
      <c r="A735" s="3" t="s">
        <v>139</v>
      </c>
      <c r="B735" s="3" t="s">
        <v>344</v>
      </c>
      <c r="C735" s="29">
        <v>96840</v>
      </c>
      <c r="D735" s="21" t="s">
        <v>997</v>
      </c>
    </row>
    <row r="736" spans="1:5">
      <c r="A736" s="26" t="s">
        <v>139</v>
      </c>
      <c r="B736" s="26" t="s">
        <v>246</v>
      </c>
      <c r="C736" s="27">
        <v>6645</v>
      </c>
      <c r="D736" s="28" t="s">
        <v>997</v>
      </c>
    </row>
    <row r="737" spans="1:7">
      <c r="A737" s="3" t="s">
        <v>139</v>
      </c>
      <c r="B737" s="3" t="s">
        <v>258</v>
      </c>
      <c r="C737" s="29">
        <v>23295</v>
      </c>
      <c r="D737" s="21" t="s">
        <v>997</v>
      </c>
    </row>
    <row r="738" spans="1:7">
      <c r="A738" s="26" t="s">
        <v>70</v>
      </c>
      <c r="B738" s="26" t="s">
        <v>119</v>
      </c>
      <c r="C738" s="27">
        <v>636000</v>
      </c>
      <c r="D738" s="28" t="s">
        <v>997</v>
      </c>
      <c r="E738" s="30"/>
    </row>
    <row r="739" spans="1:7">
      <c r="A739" s="3" t="s">
        <v>855</v>
      </c>
      <c r="B739" s="3" t="s">
        <v>441</v>
      </c>
      <c r="C739" s="29">
        <v>115140</v>
      </c>
      <c r="D739" s="21" t="s">
        <v>997</v>
      </c>
    </row>
    <row r="740" spans="1:7">
      <c r="A740" s="26" t="s">
        <v>855</v>
      </c>
      <c r="B740" s="26" t="s">
        <v>496</v>
      </c>
      <c r="C740" s="27">
        <v>9900</v>
      </c>
      <c r="D740" s="28" t="s">
        <v>997</v>
      </c>
    </row>
    <row r="741" spans="1:7">
      <c r="A741" s="3" t="s">
        <v>855</v>
      </c>
      <c r="B741" s="3" t="s">
        <v>351</v>
      </c>
      <c r="C741" s="29">
        <v>22110</v>
      </c>
      <c r="D741" s="21" t="s">
        <v>997</v>
      </c>
    </row>
    <row r="742" spans="1:7">
      <c r="A742" s="26" t="s">
        <v>855</v>
      </c>
      <c r="B742" s="26" t="s">
        <v>249</v>
      </c>
      <c r="C742" s="27">
        <v>18165</v>
      </c>
      <c r="D742" s="28" t="s">
        <v>997</v>
      </c>
    </row>
    <row r="743" spans="1:7">
      <c r="A743" s="3" t="s">
        <v>855</v>
      </c>
      <c r="B743" s="3" t="s">
        <v>174</v>
      </c>
      <c r="C743" s="29">
        <v>17760</v>
      </c>
      <c r="D743" s="21" t="s">
        <v>997</v>
      </c>
    </row>
    <row r="744" spans="1:7">
      <c r="A744" s="26" t="s">
        <v>855</v>
      </c>
      <c r="B744" s="26" t="s">
        <v>470</v>
      </c>
      <c r="C744" s="27">
        <v>1488</v>
      </c>
      <c r="D744" s="28" t="s">
        <v>997</v>
      </c>
    </row>
    <row r="746" spans="1:7">
      <c r="E746" s="34"/>
      <c r="G746" s="25"/>
    </row>
  </sheetData>
  <autoFilter ref="A13:D744" xr:uid="{AAC5BDC4-2A2A-4741-A038-4894436C7604}">
    <sortState xmlns:xlrd2="http://schemas.microsoft.com/office/spreadsheetml/2017/richdata2" ref="A14:D744">
      <sortCondition ref="A13:A744"/>
    </sortState>
  </autoFilter>
  <mergeCells count="6">
    <mergeCell ref="A11:D11"/>
    <mergeCell ref="A1:D1"/>
    <mergeCell ref="A3:D3"/>
    <mergeCell ref="A5:D5"/>
    <mergeCell ref="A7:D7"/>
    <mergeCell ref="A9:D9"/>
  </mergeCells>
  <hyperlinks>
    <hyperlink ref="A1:D1" r:id="rId1" display="As explained in the Approach and Methodology Chapter for 2017, reconciliation of 2017 payments to the Oil and Gas Authority (OGA) was targeted." xr:uid="{2B566D46-813A-4D0A-9265-24094F53C208}"/>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D818-34FD-461C-B4EE-7BCC7D41DABD}">
  <dimension ref="A1:D49"/>
  <sheetViews>
    <sheetView showGridLines="0" workbookViewId="0">
      <pane ySplit="5" topLeftCell="A6" activePane="bottomLeft" state="frozen"/>
      <selection pane="bottomLeft" activeCell="B20" sqref="B20"/>
    </sheetView>
  </sheetViews>
  <sheetFormatPr defaultColWidth="11.44140625" defaultRowHeight="10.199999999999999"/>
  <cols>
    <col min="1" max="1" width="32.109375" style="3" bestFit="1" customWidth="1"/>
    <col min="2" max="2" width="15.109375" style="3" bestFit="1" customWidth="1"/>
    <col min="3" max="3" width="13.27734375" style="3" bestFit="1" customWidth="1"/>
    <col min="4" max="4" width="12.27734375" style="3" bestFit="1" customWidth="1"/>
    <col min="5" max="16384" width="11.44140625" style="3"/>
  </cols>
  <sheetData>
    <row r="1" spans="1:3" ht="25.05" customHeight="1">
      <c r="A1" s="103" t="s">
        <v>999</v>
      </c>
      <c r="B1" s="103"/>
      <c r="C1" s="103"/>
    </row>
    <row r="2" spans="1:3" ht="5.0999999999999996" customHeight="1"/>
    <row r="3" spans="1:3" ht="25.05" customHeight="1">
      <c r="A3" s="103" t="s">
        <v>992</v>
      </c>
      <c r="B3" s="103"/>
      <c r="C3" s="103"/>
    </row>
    <row r="4" spans="1:3" ht="5.0999999999999996" customHeight="1">
      <c r="C4" s="34"/>
    </row>
    <row r="5" spans="1:3" ht="31.8" thickBot="1">
      <c r="A5" s="24" t="s">
        <v>993</v>
      </c>
      <c r="B5" s="24" t="s">
        <v>1000</v>
      </c>
      <c r="C5" s="35" t="s">
        <v>1001</v>
      </c>
    </row>
    <row r="6" spans="1:3" ht="10.5" thickTop="1">
      <c r="A6" s="26" t="s">
        <v>12</v>
      </c>
      <c r="B6" s="36" t="s">
        <v>880</v>
      </c>
      <c r="C6" s="37">
        <v>-14376370</v>
      </c>
    </row>
    <row r="7" spans="1:3">
      <c r="A7" s="3" t="s">
        <v>12</v>
      </c>
      <c r="B7" s="38" t="s">
        <v>861</v>
      </c>
      <c r="C7" s="39">
        <v>-659439</v>
      </c>
    </row>
    <row r="8" spans="1:3">
      <c r="A8" s="26" t="s">
        <v>12</v>
      </c>
      <c r="B8" s="36" t="s">
        <v>879</v>
      </c>
      <c r="C8" s="37">
        <v>-239879</v>
      </c>
    </row>
    <row r="9" spans="1:3">
      <c r="A9" s="3" t="s">
        <v>13</v>
      </c>
      <c r="B9" s="38" t="s">
        <v>862</v>
      </c>
      <c r="C9" s="39">
        <v>-8046</v>
      </c>
    </row>
    <row r="10" spans="1:3">
      <c r="A10" s="26" t="s">
        <v>13</v>
      </c>
      <c r="B10" s="36" t="s">
        <v>861</v>
      </c>
      <c r="C10" s="37">
        <v>-53507137</v>
      </c>
    </row>
    <row r="11" spans="1:3">
      <c r="A11" s="3" t="s">
        <v>13</v>
      </c>
      <c r="B11" s="38" t="s">
        <v>866</v>
      </c>
      <c r="C11" s="39">
        <v>-82720922</v>
      </c>
    </row>
    <row r="12" spans="1:3">
      <c r="A12" s="26" t="s">
        <v>13</v>
      </c>
      <c r="B12" s="36" t="s">
        <v>865</v>
      </c>
      <c r="C12" s="37">
        <v>-2447079</v>
      </c>
    </row>
    <row r="13" spans="1:3">
      <c r="A13" s="3" t="s">
        <v>13</v>
      </c>
      <c r="B13" s="38" t="s">
        <v>863</v>
      </c>
      <c r="C13" s="39">
        <v>-830000</v>
      </c>
    </row>
    <row r="14" spans="1:3">
      <c r="A14" s="26" t="s">
        <v>13</v>
      </c>
      <c r="B14" s="36" t="s">
        <v>867</v>
      </c>
      <c r="C14" s="37">
        <v>-6363797</v>
      </c>
    </row>
    <row r="15" spans="1:3">
      <c r="A15" s="3" t="s">
        <v>13</v>
      </c>
      <c r="B15" s="38" t="s">
        <v>864</v>
      </c>
      <c r="C15" s="39">
        <v>-12663889</v>
      </c>
    </row>
    <row r="16" spans="1:3">
      <c r="A16" s="26" t="s">
        <v>14</v>
      </c>
      <c r="B16" s="36" t="s">
        <v>868</v>
      </c>
      <c r="C16" s="37">
        <v>-777328</v>
      </c>
    </row>
    <row r="17" spans="1:3">
      <c r="A17" s="3" t="s">
        <v>51</v>
      </c>
      <c r="B17" s="38" t="s">
        <v>862</v>
      </c>
      <c r="C17" s="39">
        <v>-959759</v>
      </c>
    </row>
    <row r="18" spans="1:3">
      <c r="A18" s="26" t="s">
        <v>51</v>
      </c>
      <c r="B18" s="36" t="s">
        <v>869</v>
      </c>
      <c r="C18" s="37">
        <v>-6234</v>
      </c>
    </row>
    <row r="19" spans="1:3">
      <c r="A19" s="3" t="s">
        <v>51</v>
      </c>
      <c r="B19" s="38" t="s">
        <v>1060</v>
      </c>
      <c r="C19" s="39">
        <v>-11440973</v>
      </c>
    </row>
    <row r="20" spans="1:3">
      <c r="A20" s="26" t="s">
        <v>51</v>
      </c>
      <c r="B20" s="36" t="s">
        <v>868</v>
      </c>
      <c r="C20" s="37">
        <v>-2922584</v>
      </c>
    </row>
    <row r="21" spans="1:3">
      <c r="A21" s="3" t="s">
        <v>15</v>
      </c>
      <c r="B21" s="38" t="s">
        <v>870</v>
      </c>
      <c r="C21" s="39">
        <v>-7161093</v>
      </c>
    </row>
    <row r="22" spans="1:3">
      <c r="A22" s="26" t="s">
        <v>16</v>
      </c>
      <c r="B22" s="36" t="s">
        <v>871</v>
      </c>
      <c r="C22" s="37">
        <v>-92841515</v>
      </c>
    </row>
    <row r="23" spans="1:3">
      <c r="A23" s="3" t="s">
        <v>17</v>
      </c>
      <c r="B23" s="38" t="s">
        <v>872</v>
      </c>
      <c r="C23" s="39">
        <v>-2516524</v>
      </c>
    </row>
    <row r="24" spans="1:3">
      <c r="A24" s="26" t="s">
        <v>17</v>
      </c>
      <c r="B24" s="36" t="s">
        <v>867</v>
      </c>
      <c r="C24" s="37">
        <v>-989932</v>
      </c>
    </row>
    <row r="25" spans="1:3">
      <c r="A25" s="3" t="s">
        <v>17</v>
      </c>
      <c r="B25" s="38" t="s">
        <v>868</v>
      </c>
      <c r="C25" s="39">
        <v>-2697690</v>
      </c>
    </row>
    <row r="26" spans="1:3">
      <c r="A26" s="26" t="s">
        <v>17</v>
      </c>
      <c r="B26" s="36" t="s">
        <v>864</v>
      </c>
      <c r="C26" s="37">
        <v>-5129334</v>
      </c>
    </row>
    <row r="27" spans="1:3">
      <c r="A27" s="3" t="s">
        <v>19</v>
      </c>
      <c r="B27" s="38" t="s">
        <v>873</v>
      </c>
      <c r="C27" s="39">
        <v>-4220425</v>
      </c>
    </row>
    <row r="28" spans="1:3">
      <c r="A28" s="26" t="s">
        <v>9</v>
      </c>
      <c r="B28" s="36" t="s">
        <v>872</v>
      </c>
      <c r="C28" s="37">
        <v>-165726</v>
      </c>
    </row>
    <row r="29" spans="1:3">
      <c r="A29" s="3" t="s">
        <v>9</v>
      </c>
      <c r="B29" s="38" t="s">
        <v>874</v>
      </c>
      <c r="C29" s="39">
        <v>-44961</v>
      </c>
    </row>
    <row r="30" spans="1:3">
      <c r="A30" s="26" t="s">
        <v>21</v>
      </c>
      <c r="B30" s="36" t="s">
        <v>876</v>
      </c>
      <c r="C30" s="37">
        <v>221414.51</v>
      </c>
    </row>
    <row r="31" spans="1:3">
      <c r="A31" s="3" t="s">
        <v>21</v>
      </c>
      <c r="B31" s="38" t="s">
        <v>5</v>
      </c>
      <c r="C31" s="39">
        <v>-87735115</v>
      </c>
    </row>
    <row r="32" spans="1:3">
      <c r="A32" s="26" t="s">
        <v>21</v>
      </c>
      <c r="B32" s="36" t="s">
        <v>875</v>
      </c>
      <c r="C32" s="37">
        <v>441607.7</v>
      </c>
    </row>
    <row r="33" spans="1:4">
      <c r="A33" s="3" t="s">
        <v>21</v>
      </c>
      <c r="B33" s="38" t="s">
        <v>868</v>
      </c>
      <c r="C33" s="39">
        <v>-3555857</v>
      </c>
    </row>
    <row r="34" spans="1:4">
      <c r="A34" s="26" t="s">
        <v>24</v>
      </c>
      <c r="B34" s="36" t="s">
        <v>868</v>
      </c>
      <c r="C34" s="37">
        <v>-1423739</v>
      </c>
    </row>
    <row r="35" spans="1:4">
      <c r="A35" s="3" t="s">
        <v>26</v>
      </c>
      <c r="B35" s="38" t="s">
        <v>862</v>
      </c>
      <c r="C35" s="39">
        <v>-659297</v>
      </c>
    </row>
    <row r="36" spans="1:4">
      <c r="A36" s="26" t="s">
        <v>18</v>
      </c>
      <c r="B36" s="36" t="s">
        <v>877</v>
      </c>
      <c r="C36" s="37">
        <v>-742355</v>
      </c>
    </row>
    <row r="37" spans="1:4">
      <c r="A37" s="3" t="s">
        <v>18</v>
      </c>
      <c r="B37" s="38" t="s">
        <v>868</v>
      </c>
      <c r="C37" s="39">
        <v>-1357600</v>
      </c>
    </row>
    <row r="38" spans="1:4">
      <c r="A38" s="26" t="s">
        <v>28</v>
      </c>
      <c r="B38" s="36" t="s">
        <v>862</v>
      </c>
      <c r="C38" s="37">
        <v>-6368721</v>
      </c>
    </row>
    <row r="39" spans="1:4">
      <c r="A39" s="3" t="s">
        <v>29</v>
      </c>
      <c r="B39" s="38" t="s">
        <v>878</v>
      </c>
      <c r="C39" s="39">
        <v>-107155</v>
      </c>
    </row>
    <row r="40" spans="1:4">
      <c r="A40" s="26" t="s">
        <v>29</v>
      </c>
      <c r="B40" s="36" t="s">
        <v>871</v>
      </c>
      <c r="C40" s="37">
        <v>-185524</v>
      </c>
    </row>
    <row r="41" spans="1:4">
      <c r="A41" s="3" t="s">
        <v>34</v>
      </c>
      <c r="B41" s="38" t="s">
        <v>879</v>
      </c>
      <c r="C41" s="39">
        <v>-266681</v>
      </c>
    </row>
    <row r="42" spans="1:4">
      <c r="A42" s="26" t="s">
        <v>35</v>
      </c>
      <c r="B42" s="36" t="s">
        <v>877</v>
      </c>
      <c r="C42" s="37">
        <v>-45290917</v>
      </c>
      <c r="D42" s="34"/>
    </row>
    <row r="43" spans="1:4">
      <c r="A43" s="3" t="s">
        <v>35</v>
      </c>
      <c r="B43" s="38" t="s">
        <v>874</v>
      </c>
      <c r="C43" s="39">
        <v>-18424487</v>
      </c>
      <c r="D43" s="34"/>
    </row>
    <row r="44" spans="1:4">
      <c r="A44" s="26" t="s">
        <v>36</v>
      </c>
      <c r="B44" s="36" t="s">
        <v>880</v>
      </c>
      <c r="C44" s="37">
        <v>198815.12999999989</v>
      </c>
    </row>
    <row r="45" spans="1:4">
      <c r="A45" s="3" t="s">
        <v>36</v>
      </c>
      <c r="B45" s="38" t="s">
        <v>5</v>
      </c>
      <c r="C45" s="39">
        <v>-89424009</v>
      </c>
    </row>
    <row r="46" spans="1:4">
      <c r="A46" s="26" t="s">
        <v>36</v>
      </c>
      <c r="B46" s="36" t="s">
        <v>875</v>
      </c>
      <c r="C46" s="37">
        <v>893006.53</v>
      </c>
    </row>
    <row r="47" spans="1:4">
      <c r="A47" s="3" t="s">
        <v>36</v>
      </c>
      <c r="B47" s="38" t="s">
        <v>879</v>
      </c>
      <c r="C47" s="39">
        <v>-4089549</v>
      </c>
    </row>
    <row r="48" spans="1:4">
      <c r="A48" s="26" t="s">
        <v>38</v>
      </c>
      <c r="B48" s="36" t="s">
        <v>873</v>
      </c>
      <c r="C48" s="37">
        <v>-5977587</v>
      </c>
    </row>
    <row r="49" spans="1:3">
      <c r="A49" s="3" t="s">
        <v>40</v>
      </c>
      <c r="B49" s="38" t="s">
        <v>862</v>
      </c>
      <c r="C49" s="39">
        <v>-7691103</v>
      </c>
    </row>
  </sheetData>
  <mergeCells count="2">
    <mergeCell ref="A1:C1"/>
    <mergeCell ref="A3:C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781C-00E0-4FA4-8FA3-E56B4498C7BB}">
  <dimension ref="A1:D95"/>
  <sheetViews>
    <sheetView showGridLines="0" tabSelected="1" workbookViewId="0">
      <selection sqref="A1:C1"/>
    </sheetView>
  </sheetViews>
  <sheetFormatPr defaultColWidth="10.6640625" defaultRowHeight="12.3"/>
  <cols>
    <col min="1" max="1" width="40.27734375" style="3" bestFit="1" customWidth="1"/>
    <col min="2" max="2" width="11.71875" style="21" bestFit="1" customWidth="1"/>
    <col min="3" max="3" width="15" style="41" customWidth="1"/>
  </cols>
  <sheetData>
    <row r="1" spans="1:4" s="3" customFormat="1" ht="25.05" customHeight="1">
      <c r="A1" s="104" t="s">
        <v>987</v>
      </c>
      <c r="B1" s="104"/>
      <c r="C1" s="104"/>
      <c r="D1" s="40"/>
    </row>
    <row r="2" spans="1:4" s="3" customFormat="1" ht="5.0999999999999996" customHeight="1">
      <c r="A2" s="21"/>
      <c r="B2" s="19"/>
      <c r="C2" s="20"/>
      <c r="D2" s="21"/>
    </row>
    <row r="3" spans="1:4" s="3" customFormat="1" ht="25.05" customHeight="1">
      <c r="A3" s="103" t="s">
        <v>988</v>
      </c>
      <c r="B3" s="103"/>
      <c r="C3" s="103"/>
      <c r="D3" s="40"/>
    </row>
    <row r="4" spans="1:4" s="3" customFormat="1" ht="5.0999999999999996" customHeight="1">
      <c r="A4" s="21"/>
      <c r="B4" s="19"/>
      <c r="C4" s="20"/>
      <c r="D4" s="21"/>
    </row>
    <row r="5" spans="1:4" s="3" customFormat="1" ht="25.05" customHeight="1">
      <c r="A5" s="103" t="s">
        <v>1002</v>
      </c>
      <c r="B5" s="103"/>
      <c r="C5" s="103"/>
      <c r="D5" s="40"/>
    </row>
    <row r="6" spans="1:4" s="3" customFormat="1" ht="5.0999999999999996" customHeight="1">
      <c r="A6" s="21"/>
      <c r="B6" s="19"/>
      <c r="C6" s="20"/>
      <c r="D6" s="21"/>
    </row>
    <row r="7" spans="1:4" s="3" customFormat="1" ht="11.25" customHeight="1">
      <c r="A7" s="103" t="s">
        <v>990</v>
      </c>
      <c r="B7" s="103"/>
      <c r="C7" s="103"/>
      <c r="D7" s="40"/>
    </row>
    <row r="8" spans="1:4" s="3" customFormat="1" ht="5.0999999999999996" customHeight="1">
      <c r="A8" s="21"/>
      <c r="B8" s="19"/>
      <c r="C8" s="20"/>
      <c r="D8" s="21"/>
    </row>
    <row r="9" spans="1:4" s="3" customFormat="1" ht="25.05" customHeight="1">
      <c r="A9" s="103" t="s">
        <v>991</v>
      </c>
      <c r="B9" s="103"/>
      <c r="C9" s="103"/>
      <c r="D9" s="40"/>
    </row>
    <row r="10" spans="1:4" s="3" customFormat="1" ht="5.0999999999999996" customHeight="1">
      <c r="A10" s="21"/>
      <c r="B10" s="19"/>
      <c r="C10" s="20"/>
      <c r="D10" s="21"/>
    </row>
    <row r="11" spans="1:4" s="3" customFormat="1" ht="25.05" customHeight="1">
      <c r="A11" s="103" t="s">
        <v>992</v>
      </c>
      <c r="B11" s="103"/>
      <c r="C11" s="103"/>
      <c r="D11" s="40"/>
    </row>
    <row r="12" spans="1:4" ht="5.0999999999999996" customHeight="1"/>
    <row r="13" spans="1:4" ht="31.8" thickBot="1">
      <c r="A13" s="24" t="s">
        <v>993</v>
      </c>
      <c r="B13" s="24" t="s">
        <v>995</v>
      </c>
      <c r="C13" s="24" t="s">
        <v>996</v>
      </c>
    </row>
    <row r="14" spans="1:4" ht="12.6" thickTop="1">
      <c r="A14" s="42" t="s">
        <v>12</v>
      </c>
      <c r="B14" s="32">
        <v>486086</v>
      </c>
      <c r="C14" s="43" t="s">
        <v>998</v>
      </c>
    </row>
    <row r="15" spans="1:4">
      <c r="A15" s="44" t="s">
        <v>13</v>
      </c>
      <c r="B15" s="31">
        <v>1171457</v>
      </c>
      <c r="C15" s="41" t="s">
        <v>998</v>
      </c>
    </row>
    <row r="16" spans="1:4">
      <c r="A16" s="42" t="s">
        <v>51</v>
      </c>
      <c r="B16" s="32">
        <v>1480975.29</v>
      </c>
      <c r="C16" s="43" t="s">
        <v>998</v>
      </c>
    </row>
    <row r="17" spans="1:3">
      <c r="A17" s="44" t="s">
        <v>15</v>
      </c>
      <c r="B17" s="31">
        <v>373933</v>
      </c>
      <c r="C17" s="41" t="s">
        <v>998</v>
      </c>
    </row>
    <row r="18" spans="1:3">
      <c r="A18" s="42" t="s">
        <v>16</v>
      </c>
      <c r="B18" s="32">
        <v>474363</v>
      </c>
      <c r="C18" s="43" t="s">
        <v>998</v>
      </c>
    </row>
    <row r="19" spans="1:3">
      <c r="A19" s="44" t="s">
        <v>17</v>
      </c>
      <c r="B19" s="31">
        <v>1879162.3599999999</v>
      </c>
      <c r="C19" s="41" t="s">
        <v>998</v>
      </c>
    </row>
    <row r="20" spans="1:3">
      <c r="A20" s="42" t="s">
        <v>18</v>
      </c>
      <c r="B20" s="32">
        <v>459803</v>
      </c>
      <c r="C20" s="43" t="s">
        <v>998</v>
      </c>
    </row>
    <row r="21" spans="1:3">
      <c r="A21" s="44" t="s">
        <v>19</v>
      </c>
      <c r="B21" s="31">
        <v>130890</v>
      </c>
      <c r="C21" s="41" t="s">
        <v>998</v>
      </c>
    </row>
    <row r="22" spans="1:3">
      <c r="A22" s="42" t="s">
        <v>20</v>
      </c>
      <c r="B22" s="32">
        <v>383274</v>
      </c>
      <c r="C22" s="43" t="s">
        <v>998</v>
      </c>
    </row>
    <row r="23" spans="1:3">
      <c r="A23" s="44" t="s">
        <v>9</v>
      </c>
      <c r="B23" s="31">
        <v>255571</v>
      </c>
      <c r="C23" s="41" t="s">
        <v>998</v>
      </c>
    </row>
    <row r="24" spans="1:3">
      <c r="A24" s="42" t="s">
        <v>1</v>
      </c>
      <c r="B24" s="32">
        <v>710498</v>
      </c>
      <c r="C24" s="43" t="s">
        <v>998</v>
      </c>
    </row>
    <row r="25" spans="1:3">
      <c r="A25" s="44" t="s">
        <v>22</v>
      </c>
      <c r="B25" s="31">
        <v>196334</v>
      </c>
      <c r="C25" s="41" t="s">
        <v>998</v>
      </c>
    </row>
    <row r="26" spans="1:3">
      <c r="A26" s="42" t="s">
        <v>24</v>
      </c>
      <c r="B26" s="32">
        <v>399425</v>
      </c>
      <c r="C26" s="43" t="s">
        <v>998</v>
      </c>
    </row>
    <row r="27" spans="1:3">
      <c r="A27" s="44" t="s">
        <v>25</v>
      </c>
      <c r="B27" s="31">
        <v>213730</v>
      </c>
      <c r="C27" s="41" t="s">
        <v>998</v>
      </c>
    </row>
    <row r="28" spans="1:3">
      <c r="A28" s="42" t="s">
        <v>27</v>
      </c>
      <c r="B28" s="32">
        <v>514791</v>
      </c>
      <c r="C28" s="43" t="s">
        <v>998</v>
      </c>
    </row>
    <row r="29" spans="1:3">
      <c r="A29" s="44" t="s">
        <v>28</v>
      </c>
      <c r="B29" s="31">
        <v>261779</v>
      </c>
      <c r="C29" s="41" t="s">
        <v>998</v>
      </c>
    </row>
    <row r="30" spans="1:3">
      <c r="A30" s="42" t="s">
        <v>30</v>
      </c>
      <c r="B30" s="32">
        <v>452071</v>
      </c>
      <c r="C30" s="43" t="s">
        <v>998</v>
      </c>
    </row>
    <row r="31" spans="1:3">
      <c r="A31" s="44" t="s">
        <v>33</v>
      </c>
      <c r="B31" s="31">
        <v>1654803</v>
      </c>
      <c r="C31" s="41" t="s">
        <v>998</v>
      </c>
    </row>
    <row r="32" spans="1:3">
      <c r="A32" s="42" t="s">
        <v>34</v>
      </c>
      <c r="B32" s="32">
        <v>757207.05999999994</v>
      </c>
      <c r="C32" s="43" t="s">
        <v>998</v>
      </c>
    </row>
    <row r="33" spans="1:3">
      <c r="A33" s="44" t="s">
        <v>35</v>
      </c>
      <c r="B33" s="31">
        <v>1558860</v>
      </c>
      <c r="C33" s="41" t="s">
        <v>998</v>
      </c>
    </row>
    <row r="34" spans="1:3">
      <c r="A34" s="42" t="s">
        <v>36</v>
      </c>
      <c r="B34" s="32">
        <v>2552781.1293914001</v>
      </c>
      <c r="C34" s="43" t="s">
        <v>998</v>
      </c>
    </row>
    <row r="35" spans="1:3">
      <c r="A35" s="44" t="s">
        <v>38</v>
      </c>
      <c r="B35" s="31">
        <v>287560</v>
      </c>
      <c r="C35" s="41" t="s">
        <v>998</v>
      </c>
    </row>
    <row r="36" spans="1:3">
      <c r="A36" s="42" t="s">
        <v>40</v>
      </c>
      <c r="B36" s="32">
        <v>560925.20000000007</v>
      </c>
      <c r="C36" s="43" t="s">
        <v>998</v>
      </c>
    </row>
    <row r="37" spans="1:3">
      <c r="A37" s="44" t="s">
        <v>41</v>
      </c>
      <c r="B37" s="31">
        <v>1311597</v>
      </c>
      <c r="C37" s="41" t="s">
        <v>998</v>
      </c>
    </row>
    <row r="38" spans="1:3">
      <c r="A38" s="42" t="s">
        <v>42</v>
      </c>
      <c r="B38" s="32">
        <v>179936</v>
      </c>
      <c r="C38" s="43" t="s">
        <v>998</v>
      </c>
    </row>
    <row r="39" spans="1:3">
      <c r="A39" s="44" t="s">
        <v>23</v>
      </c>
      <c r="B39" s="31">
        <v>9341.76</v>
      </c>
      <c r="C39" s="41" t="s">
        <v>997</v>
      </c>
    </row>
    <row r="40" spans="1:3">
      <c r="A40" s="42" t="s">
        <v>26</v>
      </c>
      <c r="B40" s="32">
        <v>7358.7062759999999</v>
      </c>
      <c r="C40" s="43" t="s">
        <v>997</v>
      </c>
    </row>
    <row r="41" spans="1:3">
      <c r="A41" s="44" t="s">
        <v>32</v>
      </c>
      <c r="B41" s="31">
        <v>27529.516568999999</v>
      </c>
      <c r="C41" s="41" t="s">
        <v>997</v>
      </c>
    </row>
    <row r="42" spans="1:3">
      <c r="A42" s="42" t="s">
        <v>37</v>
      </c>
      <c r="B42" s="32">
        <v>68784.918828000009</v>
      </c>
      <c r="C42" s="43" t="s">
        <v>997</v>
      </c>
    </row>
    <row r="43" spans="1:3">
      <c r="A43" s="44" t="s">
        <v>39</v>
      </c>
      <c r="B43" s="31">
        <v>28025.279999999999</v>
      </c>
      <c r="C43" s="41" t="s">
        <v>997</v>
      </c>
    </row>
    <row r="44" spans="1:3">
      <c r="A44" s="42" t="s">
        <v>52</v>
      </c>
      <c r="B44" s="32">
        <v>9341.76</v>
      </c>
      <c r="C44" s="43" t="s">
        <v>997</v>
      </c>
    </row>
    <row r="45" spans="1:3">
      <c r="A45" s="44" t="s">
        <v>71</v>
      </c>
      <c r="B45" s="31">
        <v>205676.07</v>
      </c>
      <c r="C45" s="41" t="s">
        <v>997</v>
      </c>
    </row>
    <row r="46" spans="1:3">
      <c r="A46" s="42" t="s">
        <v>53</v>
      </c>
      <c r="B46" s="32">
        <v>-495.76343100000003</v>
      </c>
      <c r="C46" s="43" t="s">
        <v>997</v>
      </c>
    </row>
    <row r="47" spans="1:3">
      <c r="A47" s="44" t="s">
        <v>72</v>
      </c>
      <c r="B47" s="31">
        <v>14551.48</v>
      </c>
      <c r="C47" s="41" t="s">
        <v>997</v>
      </c>
    </row>
    <row r="48" spans="1:3">
      <c r="A48" s="42" t="s">
        <v>73</v>
      </c>
      <c r="B48" s="32">
        <v>-495.76343100000003</v>
      </c>
      <c r="C48" s="43" t="s">
        <v>997</v>
      </c>
    </row>
    <row r="49" spans="1:3">
      <c r="A49" s="44" t="s">
        <v>74</v>
      </c>
      <c r="B49" s="31">
        <v>65392.32</v>
      </c>
      <c r="C49" s="41" t="s">
        <v>997</v>
      </c>
    </row>
    <row r="50" spans="1:3">
      <c r="A50" s="42" t="s">
        <v>54</v>
      </c>
      <c r="B50" s="32">
        <v>934.18000000000029</v>
      </c>
      <c r="C50" s="43" t="s">
        <v>997</v>
      </c>
    </row>
    <row r="51" spans="1:3">
      <c r="A51" s="44" t="s">
        <v>75</v>
      </c>
      <c r="B51" s="31">
        <v>9341.76</v>
      </c>
      <c r="C51" s="41" t="s">
        <v>997</v>
      </c>
    </row>
    <row r="52" spans="1:3">
      <c r="A52" s="42" t="s">
        <v>76</v>
      </c>
      <c r="B52" s="32">
        <v>-495.76343100000003</v>
      </c>
      <c r="C52" s="43" t="s">
        <v>997</v>
      </c>
    </row>
    <row r="53" spans="1:3">
      <c r="A53" s="44" t="s">
        <v>55</v>
      </c>
      <c r="B53" s="31">
        <v>9341.76</v>
      </c>
      <c r="C53" s="41" t="s">
        <v>997</v>
      </c>
    </row>
    <row r="54" spans="1:3">
      <c r="A54" s="42" t="s">
        <v>77</v>
      </c>
      <c r="B54" s="32">
        <v>57792.990000000005</v>
      </c>
      <c r="C54" s="43" t="s">
        <v>997</v>
      </c>
    </row>
    <row r="55" spans="1:3">
      <c r="A55" s="44" t="s">
        <v>78</v>
      </c>
      <c r="B55" s="31">
        <v>1868.3600000000006</v>
      </c>
      <c r="C55" s="41" t="s">
        <v>997</v>
      </c>
    </row>
    <row r="56" spans="1:3">
      <c r="A56" s="42" t="s">
        <v>79</v>
      </c>
      <c r="B56" s="32">
        <v>934.18000000000029</v>
      </c>
      <c r="C56" s="43" t="s">
        <v>997</v>
      </c>
    </row>
    <row r="57" spans="1:3">
      <c r="A57" s="44" t="s">
        <v>80</v>
      </c>
      <c r="B57" s="31">
        <v>11210.119999999999</v>
      </c>
      <c r="C57" s="41" t="s">
        <v>997</v>
      </c>
    </row>
    <row r="58" spans="1:3">
      <c r="A58" s="42" t="s">
        <v>81</v>
      </c>
      <c r="B58" s="32">
        <v>74786.53</v>
      </c>
      <c r="C58" s="43" t="s">
        <v>997</v>
      </c>
    </row>
    <row r="59" spans="1:3">
      <c r="A59" s="44" t="s">
        <v>82</v>
      </c>
      <c r="B59" s="31">
        <v>-495.76343100000003</v>
      </c>
      <c r="C59" s="41" t="s">
        <v>997</v>
      </c>
    </row>
    <row r="60" spans="1:3">
      <c r="A60" s="42" t="s">
        <v>83</v>
      </c>
      <c r="B60" s="32">
        <v>8845.9965690000008</v>
      </c>
      <c r="C60" s="43" t="s">
        <v>997</v>
      </c>
    </row>
    <row r="61" spans="1:3">
      <c r="A61" s="44" t="s">
        <v>84</v>
      </c>
      <c r="B61" s="31">
        <v>1421.2762759999998</v>
      </c>
      <c r="C61" s="41" t="s">
        <v>997</v>
      </c>
    </row>
    <row r="62" spans="1:3">
      <c r="A62" s="42" t="s">
        <v>85</v>
      </c>
      <c r="B62" s="32">
        <v>65444.77</v>
      </c>
      <c r="C62" s="43" t="s">
        <v>997</v>
      </c>
    </row>
    <row r="63" spans="1:3">
      <c r="A63" s="44" t="s">
        <v>56</v>
      </c>
      <c r="B63" s="31">
        <v>130889.54</v>
      </c>
      <c r="C63" s="41" t="s">
        <v>997</v>
      </c>
    </row>
    <row r="64" spans="1:3">
      <c r="A64" s="42" t="s">
        <v>57</v>
      </c>
      <c r="B64" s="32">
        <v>2908.5665690000001</v>
      </c>
      <c r="C64" s="43" t="s">
        <v>997</v>
      </c>
    </row>
    <row r="65" spans="1:3">
      <c r="A65" s="44" t="s">
        <v>59</v>
      </c>
      <c r="B65" s="31">
        <v>6751.3031380000002</v>
      </c>
      <c r="C65" s="41" t="s">
        <v>997</v>
      </c>
    </row>
    <row r="66" spans="1:3">
      <c r="A66" s="42" t="s">
        <v>86</v>
      </c>
      <c r="B66" s="32">
        <v>9341.76</v>
      </c>
      <c r="C66" s="43" t="s">
        <v>997</v>
      </c>
    </row>
    <row r="67" spans="1:3">
      <c r="A67" s="44" t="s">
        <v>87</v>
      </c>
      <c r="B67" s="31">
        <v>-16398.2581092</v>
      </c>
      <c r="C67" s="41" t="s">
        <v>997</v>
      </c>
    </row>
    <row r="68" spans="1:3">
      <c r="A68" s="42" t="s">
        <v>60</v>
      </c>
      <c r="B68" s="32">
        <v>-57.346862000000101</v>
      </c>
      <c r="C68" s="43" t="s">
        <v>997</v>
      </c>
    </row>
    <row r="69" spans="1:3">
      <c r="A69" s="44" t="s">
        <v>88</v>
      </c>
      <c r="B69" s="31">
        <v>10212.98</v>
      </c>
      <c r="C69" s="41" t="s">
        <v>997</v>
      </c>
    </row>
    <row r="70" spans="1:3">
      <c r="A70" s="42" t="s">
        <v>89</v>
      </c>
      <c r="B70" s="32">
        <v>45221.509707000005</v>
      </c>
      <c r="C70" s="43" t="s">
        <v>997</v>
      </c>
    </row>
    <row r="71" spans="1:3">
      <c r="A71" s="44" t="s">
        <v>90</v>
      </c>
      <c r="B71" s="31">
        <v>9341.76</v>
      </c>
      <c r="C71" s="41" t="s">
        <v>997</v>
      </c>
    </row>
    <row r="72" spans="1:3">
      <c r="A72" s="42" t="s">
        <v>91</v>
      </c>
      <c r="B72" s="32">
        <v>46651.453137999997</v>
      </c>
      <c r="C72" s="43" t="s">
        <v>997</v>
      </c>
    </row>
    <row r="73" spans="1:3">
      <c r="A73" s="44" t="s">
        <v>61</v>
      </c>
      <c r="B73" s="31">
        <v>35880.31</v>
      </c>
      <c r="C73" s="41" t="s">
        <v>997</v>
      </c>
    </row>
    <row r="74" spans="1:3">
      <c r="A74" s="42" t="s">
        <v>92</v>
      </c>
      <c r="B74" s="32">
        <v>9341.76</v>
      </c>
      <c r="C74" s="43" t="s">
        <v>997</v>
      </c>
    </row>
    <row r="75" spans="1:3">
      <c r="A75" s="44" t="s">
        <v>62</v>
      </c>
      <c r="B75" s="31">
        <v>8838.9965690000008</v>
      </c>
      <c r="C75" s="41" t="s">
        <v>997</v>
      </c>
    </row>
    <row r="76" spans="1:3">
      <c r="A76" s="42" t="s">
        <v>93</v>
      </c>
      <c r="B76" s="32">
        <v>62859.21</v>
      </c>
      <c r="C76" s="43" t="s">
        <v>997</v>
      </c>
    </row>
    <row r="77" spans="1:3">
      <c r="A77" s="44" t="s">
        <v>94</v>
      </c>
      <c r="B77" s="31">
        <v>8845.9965690000008</v>
      </c>
      <c r="C77" s="41" t="s">
        <v>997</v>
      </c>
    </row>
    <row r="78" spans="1:3">
      <c r="A78" s="42" t="s">
        <v>63</v>
      </c>
      <c r="B78" s="32">
        <v>9341.76</v>
      </c>
      <c r="C78" s="43" t="s">
        <v>997</v>
      </c>
    </row>
    <row r="79" spans="1:3">
      <c r="A79" s="44" t="s">
        <v>64</v>
      </c>
      <c r="B79" s="31">
        <v>12250.326569000001</v>
      </c>
      <c r="C79" s="41" t="s">
        <v>997</v>
      </c>
    </row>
    <row r="80" spans="1:3">
      <c r="A80" s="42" t="s">
        <v>95</v>
      </c>
      <c r="B80" s="32">
        <v>9341.76</v>
      </c>
      <c r="C80" s="43" t="s">
        <v>997</v>
      </c>
    </row>
    <row r="81" spans="1:3">
      <c r="A81" s="44" t="s">
        <v>96</v>
      </c>
      <c r="B81" s="31">
        <v>9341.76</v>
      </c>
      <c r="C81" s="41" t="s">
        <v>997</v>
      </c>
    </row>
    <row r="82" spans="1:3">
      <c r="A82" s="42" t="s">
        <v>65</v>
      </c>
      <c r="B82" s="32">
        <v>9341.76</v>
      </c>
      <c r="C82" s="43" t="s">
        <v>997</v>
      </c>
    </row>
    <row r="83" spans="1:3">
      <c r="A83" s="44" t="s">
        <v>97</v>
      </c>
      <c r="B83" s="31">
        <v>3404.33</v>
      </c>
      <c r="C83" s="41" t="s">
        <v>997</v>
      </c>
    </row>
    <row r="84" spans="1:3">
      <c r="A84" s="42" t="s">
        <v>98</v>
      </c>
      <c r="B84" s="32">
        <v>21360.129999999997</v>
      </c>
      <c r="C84" s="43" t="s">
        <v>997</v>
      </c>
    </row>
    <row r="85" spans="1:3">
      <c r="A85" s="44" t="s">
        <v>66</v>
      </c>
      <c r="B85" s="31">
        <v>9334.76</v>
      </c>
      <c r="C85" s="41" t="s">
        <v>997</v>
      </c>
    </row>
    <row r="86" spans="1:3">
      <c r="A86" s="42" t="s">
        <v>67</v>
      </c>
      <c r="B86" s="32">
        <v>934.18000000000029</v>
      </c>
      <c r="C86" s="43" t="s">
        <v>997</v>
      </c>
    </row>
    <row r="87" spans="1:3">
      <c r="A87" s="44" t="s">
        <v>68</v>
      </c>
      <c r="B87" s="31">
        <v>9341.76</v>
      </c>
      <c r="C87" s="41" t="s">
        <v>997</v>
      </c>
    </row>
    <row r="88" spans="1:3">
      <c r="A88" s="42" t="s">
        <v>99</v>
      </c>
      <c r="B88" s="32">
        <v>9780.1765690000011</v>
      </c>
      <c r="C88" s="43" t="s">
        <v>997</v>
      </c>
    </row>
    <row r="89" spans="1:3">
      <c r="A89" s="44" t="s">
        <v>100</v>
      </c>
      <c r="B89" s="31">
        <v>-1983.0537240000001</v>
      </c>
      <c r="C89" s="41" t="s">
        <v>997</v>
      </c>
    </row>
    <row r="90" spans="1:3">
      <c r="A90" s="42" t="s">
        <v>101</v>
      </c>
      <c r="B90" s="32">
        <v>65444.77</v>
      </c>
      <c r="C90" s="43" t="s">
        <v>997</v>
      </c>
    </row>
    <row r="91" spans="1:3">
      <c r="A91" s="44" t="s">
        <v>102</v>
      </c>
      <c r="B91" s="31">
        <v>3404.33</v>
      </c>
      <c r="C91" s="41" t="s">
        <v>997</v>
      </c>
    </row>
    <row r="92" spans="1:3">
      <c r="A92" s="42" t="s">
        <v>69</v>
      </c>
      <c r="B92" s="32">
        <v>3404.33</v>
      </c>
      <c r="C92" s="43" t="s">
        <v>997</v>
      </c>
    </row>
    <row r="93" spans="1:3">
      <c r="A93" s="44" t="s">
        <v>103</v>
      </c>
      <c r="B93" s="31">
        <v>112146.57</v>
      </c>
      <c r="C93" s="41" t="s">
        <v>997</v>
      </c>
    </row>
    <row r="94" spans="1:3">
      <c r="A94" s="42" t="s">
        <v>70</v>
      </c>
      <c r="B94" s="32">
        <v>9341.76</v>
      </c>
      <c r="C94" s="43" t="s">
        <v>997</v>
      </c>
    </row>
    <row r="95" spans="1:3">
      <c r="A95" s="44" t="s">
        <v>104</v>
      </c>
      <c r="B95" s="31">
        <v>46709</v>
      </c>
      <c r="C95" s="41" t="s">
        <v>997</v>
      </c>
    </row>
  </sheetData>
  <mergeCells count="6">
    <mergeCell ref="A11:C11"/>
    <mergeCell ref="A1:C1"/>
    <mergeCell ref="A3:C3"/>
    <mergeCell ref="A5:C5"/>
    <mergeCell ref="A7:C7"/>
    <mergeCell ref="A9:C9"/>
  </mergeCells>
  <hyperlinks>
    <hyperlink ref="A1:C1" r:id="rId1" display="As explained in the Approach and Methodology Chapter for 2017, reconciliation of 2017 payments to the Oil and Gas Authority (OGA) was targeted." xr:uid="{1361B204-A87F-4D01-9AB8-FDA664849358}"/>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65B0-2A6F-4D10-B445-A1111A3CCC0D}">
  <dimension ref="A1:G26"/>
  <sheetViews>
    <sheetView showGridLines="0" workbookViewId="0">
      <pane ySplit="5" topLeftCell="A6" activePane="bottomLeft" state="frozen"/>
      <selection pane="bottomLeft" activeCell="E4" sqref="E3:E4"/>
    </sheetView>
  </sheetViews>
  <sheetFormatPr defaultColWidth="10.6640625" defaultRowHeight="12.3"/>
  <cols>
    <col min="1" max="1" width="16.27734375" style="2" bestFit="1" customWidth="1"/>
    <col min="2" max="2" width="49.5546875" style="2" bestFit="1" customWidth="1"/>
    <col min="3" max="3" width="11.77734375" style="4" bestFit="1" customWidth="1"/>
    <col min="4" max="4" width="10.77734375" bestFit="1" customWidth="1"/>
    <col min="5" max="5" width="41.77734375" bestFit="1" customWidth="1"/>
    <col min="6" max="6" width="10.109375" bestFit="1" customWidth="1"/>
  </cols>
  <sheetData>
    <row r="1" spans="1:7" s="41" customFormat="1" ht="25.05" customHeight="1">
      <c r="A1" s="105" t="s">
        <v>1062</v>
      </c>
      <c r="B1" s="105"/>
      <c r="C1" s="105"/>
    </row>
    <row r="2" spans="1:7" ht="5.0999999999999996" customHeight="1">
      <c r="A2" s="5"/>
      <c r="C2" s="2"/>
    </row>
    <row r="3" spans="1:7" s="41" customFormat="1" ht="25.05" customHeight="1">
      <c r="A3" s="105" t="s">
        <v>992</v>
      </c>
      <c r="B3" s="105"/>
      <c r="C3" s="105"/>
    </row>
    <row r="4" spans="1:7" ht="5.0999999999999996" customHeight="1">
      <c r="A4" s="5"/>
      <c r="C4" s="2"/>
    </row>
    <row r="5" spans="1:7" ht="21.3" thickBot="1">
      <c r="A5" s="45" t="s">
        <v>993</v>
      </c>
      <c r="B5" s="45" t="s">
        <v>1003</v>
      </c>
      <c r="C5" s="24" t="s">
        <v>1004</v>
      </c>
    </row>
    <row r="6" spans="1:7" ht="12.6" thickTop="1">
      <c r="A6" s="46" t="s">
        <v>12</v>
      </c>
      <c r="B6" s="27" t="s">
        <v>1005</v>
      </c>
      <c r="C6" s="27">
        <v>190607</v>
      </c>
    </row>
    <row r="7" spans="1:7">
      <c r="A7" s="47" t="s">
        <v>13</v>
      </c>
      <c r="B7" s="48" t="s">
        <v>1006</v>
      </c>
      <c r="C7" s="48">
        <v>322557.54000000004</v>
      </c>
    </row>
    <row r="8" spans="1:7">
      <c r="A8" s="46" t="s">
        <v>13</v>
      </c>
      <c r="B8" s="27" t="s">
        <v>1007</v>
      </c>
      <c r="C8" s="27">
        <v>86364</v>
      </c>
    </row>
    <row r="9" spans="1:7">
      <c r="A9" s="47" t="s">
        <v>13</v>
      </c>
      <c r="B9" s="48" t="s">
        <v>1008</v>
      </c>
      <c r="C9" s="48">
        <v>85971</v>
      </c>
    </row>
    <row r="10" spans="1:7">
      <c r="A10" s="46" t="s">
        <v>13</v>
      </c>
      <c r="B10" s="27" t="s">
        <v>1009</v>
      </c>
      <c r="C10" s="27">
        <v>42983</v>
      </c>
    </row>
    <row r="11" spans="1:7">
      <c r="A11" s="47" t="s">
        <v>13</v>
      </c>
      <c r="B11" s="48" t="s">
        <v>1010</v>
      </c>
      <c r="C11" s="48">
        <v>12</v>
      </c>
    </row>
    <row r="12" spans="1:7">
      <c r="A12" s="46" t="s">
        <v>13</v>
      </c>
      <c r="B12" s="27" t="s">
        <v>1011</v>
      </c>
      <c r="C12" s="27">
        <v>207206</v>
      </c>
    </row>
    <row r="13" spans="1:7">
      <c r="A13" s="47" t="s">
        <v>13</v>
      </c>
      <c r="B13" s="48" t="s">
        <v>1012</v>
      </c>
      <c r="C13" s="48">
        <v>187006.5</v>
      </c>
    </row>
    <row r="14" spans="1:7">
      <c r="A14" s="46" t="s">
        <v>17</v>
      </c>
      <c r="B14" s="27" t="s">
        <v>1013</v>
      </c>
      <c r="C14" s="27">
        <v>162042</v>
      </c>
      <c r="G14" s="10"/>
    </row>
    <row r="15" spans="1:7">
      <c r="A15" s="47" t="s">
        <v>25</v>
      </c>
      <c r="B15" s="48" t="s">
        <v>1014</v>
      </c>
      <c r="C15" s="48">
        <v>102607</v>
      </c>
    </row>
    <row r="16" spans="1:7">
      <c r="A16" s="46" t="s">
        <v>31</v>
      </c>
      <c r="B16" s="27" t="s">
        <v>1015</v>
      </c>
      <c r="C16" s="27">
        <v>12</v>
      </c>
      <c r="G16" s="9"/>
    </row>
    <row r="17" spans="1:7">
      <c r="A17" s="47" t="s">
        <v>31</v>
      </c>
      <c r="B17" s="48" t="s">
        <v>1016</v>
      </c>
      <c r="C17" s="48">
        <v>193407</v>
      </c>
    </row>
    <row r="18" spans="1:7">
      <c r="A18" s="46" t="s">
        <v>36</v>
      </c>
      <c r="B18" s="27" t="s">
        <v>1017</v>
      </c>
      <c r="C18" s="27">
        <v>12</v>
      </c>
    </row>
    <row r="19" spans="1:7">
      <c r="A19" s="47" t="s">
        <v>36</v>
      </c>
      <c r="B19" s="48" t="s">
        <v>1018</v>
      </c>
      <c r="C19" s="48">
        <v>28925</v>
      </c>
    </row>
    <row r="20" spans="1:7">
      <c r="A20" s="46" t="s">
        <v>36</v>
      </c>
      <c r="B20" s="27" t="s">
        <v>1019</v>
      </c>
      <c r="C20" s="27">
        <v>12</v>
      </c>
    </row>
    <row r="21" spans="1:7">
      <c r="A21" s="47" t="s">
        <v>36</v>
      </c>
      <c r="B21" s="48" t="s">
        <v>1020</v>
      </c>
      <c r="C21" s="48">
        <v>104623</v>
      </c>
    </row>
    <row r="22" spans="1:7">
      <c r="A22" s="46" t="s">
        <v>36</v>
      </c>
      <c r="B22" s="27" t="s">
        <v>1021</v>
      </c>
      <c r="C22" s="27">
        <v>87346</v>
      </c>
      <c r="G22" s="9"/>
    </row>
    <row r="23" spans="1:7">
      <c r="A23" s="47" t="s">
        <v>41</v>
      </c>
      <c r="B23" s="48" t="s">
        <v>1022</v>
      </c>
      <c r="C23" s="48">
        <v>10</v>
      </c>
    </row>
    <row r="24" spans="1:7">
      <c r="A24" s="46" t="s">
        <v>41</v>
      </c>
      <c r="B24" s="27" t="s">
        <v>1023</v>
      </c>
      <c r="C24" s="27">
        <v>189912.54</v>
      </c>
    </row>
    <row r="25" spans="1:7">
      <c r="B25" s="11"/>
      <c r="C25" s="12"/>
      <c r="D25" s="7"/>
      <c r="E25" s="7"/>
      <c r="F25" s="8"/>
    </row>
    <row r="26" spans="1:7">
      <c r="G26" s="9"/>
    </row>
  </sheetData>
  <mergeCells count="2">
    <mergeCell ref="A1:C1"/>
    <mergeCell ref="A3:C3"/>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77F1-6FF0-497B-AFD2-E0B4BBA7DDEC}">
  <dimension ref="A1:G87"/>
  <sheetViews>
    <sheetView showGridLines="0" workbookViewId="0">
      <pane ySplit="5" topLeftCell="A47" activePane="bottomLeft" state="frozen"/>
      <selection pane="bottomLeft" sqref="A1:C1"/>
    </sheetView>
  </sheetViews>
  <sheetFormatPr defaultColWidth="10.6640625" defaultRowHeight="12.3"/>
  <cols>
    <col min="1" max="1" width="21.77734375" style="2" bestFit="1" customWidth="1"/>
    <col min="2" max="2" width="29.44140625" style="2" bestFit="1" customWidth="1"/>
    <col min="3" max="3" width="11.77734375" style="4" customWidth="1"/>
    <col min="6" max="6" width="10" bestFit="1" customWidth="1"/>
    <col min="7" max="7" width="12" bestFit="1" customWidth="1"/>
  </cols>
  <sheetData>
    <row r="1" spans="1:7" s="41" customFormat="1" ht="25.05" customHeight="1">
      <c r="A1" s="105" t="s">
        <v>1063</v>
      </c>
      <c r="B1" s="105"/>
      <c r="C1" s="105"/>
    </row>
    <row r="2" spans="1:7" ht="5.0999999999999996" customHeight="1">
      <c r="A2" s="5"/>
      <c r="C2" s="2"/>
    </row>
    <row r="3" spans="1:7" s="41" customFormat="1" ht="25.05" customHeight="1">
      <c r="A3" s="105" t="s">
        <v>992</v>
      </c>
      <c r="B3" s="105"/>
      <c r="C3" s="105"/>
    </row>
    <row r="4" spans="1:7" ht="5.0999999999999996" customHeight="1">
      <c r="A4" s="5"/>
      <c r="C4" s="2"/>
    </row>
    <row r="5" spans="1:7" ht="25.05" customHeight="1" thickBot="1">
      <c r="A5" s="45" t="s">
        <v>993</v>
      </c>
      <c r="B5" s="24" t="s">
        <v>1003</v>
      </c>
      <c r="C5" s="24" t="s">
        <v>1004</v>
      </c>
    </row>
    <row r="6" spans="1:7" ht="12.6" thickTop="1">
      <c r="A6" s="46" t="s">
        <v>2</v>
      </c>
      <c r="B6" s="27" t="s">
        <v>902</v>
      </c>
      <c r="C6" s="27">
        <v>347055</v>
      </c>
    </row>
    <row r="7" spans="1:7">
      <c r="A7" s="47" t="s">
        <v>43</v>
      </c>
      <c r="B7" s="48" t="s">
        <v>968</v>
      </c>
      <c r="C7" s="48">
        <v>29551.91</v>
      </c>
    </row>
    <row r="8" spans="1:7">
      <c r="A8" s="46" t="s">
        <v>43</v>
      </c>
      <c r="B8" s="27" t="s">
        <v>964</v>
      </c>
      <c r="C8" s="27">
        <v>12000</v>
      </c>
    </row>
    <row r="9" spans="1:7">
      <c r="A9" s="47" t="s">
        <v>43</v>
      </c>
      <c r="B9" s="48" t="s">
        <v>965</v>
      </c>
      <c r="C9" s="48">
        <v>1500</v>
      </c>
    </row>
    <row r="10" spans="1:7">
      <c r="A10" s="46" t="s">
        <v>43</v>
      </c>
      <c r="B10" s="27" t="s">
        <v>966</v>
      </c>
      <c r="C10" s="27">
        <v>86159.09</v>
      </c>
    </row>
    <row r="11" spans="1:7">
      <c r="A11" s="47" t="s">
        <v>43</v>
      </c>
      <c r="B11" s="48" t="s">
        <v>967</v>
      </c>
      <c r="C11" s="48">
        <v>69122.070000000007</v>
      </c>
    </row>
    <row r="12" spans="1:7">
      <c r="A12" s="46" t="s">
        <v>44</v>
      </c>
      <c r="B12" s="27" t="s">
        <v>906</v>
      </c>
      <c r="C12" s="27">
        <v>6000</v>
      </c>
    </row>
    <row r="13" spans="1:7">
      <c r="A13" s="47" t="s">
        <v>44</v>
      </c>
      <c r="B13" s="48" t="s">
        <v>905</v>
      </c>
      <c r="C13" s="48">
        <v>2572.8000000000002</v>
      </c>
    </row>
    <row r="14" spans="1:7">
      <c r="A14" s="46" t="s">
        <v>44</v>
      </c>
      <c r="B14" s="27" t="s">
        <v>904</v>
      </c>
      <c r="C14" s="27">
        <v>15488.74</v>
      </c>
      <c r="G14" s="6"/>
    </row>
    <row r="15" spans="1:7">
      <c r="A15" s="47" t="s">
        <v>44</v>
      </c>
      <c r="B15" s="48" t="s">
        <v>904</v>
      </c>
      <c r="C15" s="48">
        <v>1680</v>
      </c>
    </row>
    <row r="16" spans="1:7">
      <c r="A16" s="46" t="s">
        <v>44</v>
      </c>
      <c r="B16" s="27" t="s">
        <v>903</v>
      </c>
      <c r="C16" s="27">
        <v>322860.56999999995</v>
      </c>
    </row>
    <row r="17" spans="1:3">
      <c r="A17" s="47" t="s">
        <v>3</v>
      </c>
      <c r="B17" s="48" t="s">
        <v>907</v>
      </c>
      <c r="C17" s="48">
        <v>186177.99</v>
      </c>
    </row>
    <row r="18" spans="1:3">
      <c r="A18" s="46" t="s">
        <v>3</v>
      </c>
      <c r="B18" s="27" t="s">
        <v>908</v>
      </c>
      <c r="C18" s="27">
        <v>267295.3</v>
      </c>
    </row>
    <row r="19" spans="1:3">
      <c r="A19" s="47" t="s">
        <v>45</v>
      </c>
      <c r="B19" s="48" t="s">
        <v>920</v>
      </c>
      <c r="C19" s="48">
        <v>592958.51</v>
      </c>
    </row>
    <row r="20" spans="1:3">
      <c r="A20" s="46" t="s">
        <v>45</v>
      </c>
      <c r="B20" s="27" t="s">
        <v>918</v>
      </c>
      <c r="C20" s="27">
        <v>371635.72000000003</v>
      </c>
    </row>
    <row r="21" spans="1:3">
      <c r="A21" s="47" t="s">
        <v>45</v>
      </c>
      <c r="B21" s="48" t="s">
        <v>925</v>
      </c>
      <c r="C21" s="48">
        <v>8791.7800000000007</v>
      </c>
    </row>
    <row r="22" spans="1:3">
      <c r="A22" s="46" t="s">
        <v>45</v>
      </c>
      <c r="B22" s="27" t="s">
        <v>924</v>
      </c>
      <c r="C22" s="27">
        <v>412655.4</v>
      </c>
    </row>
    <row r="23" spans="1:3">
      <c r="A23" s="47" t="s">
        <v>45</v>
      </c>
      <c r="B23" s="48" t="s">
        <v>923</v>
      </c>
      <c r="C23" s="48">
        <v>190368</v>
      </c>
    </row>
    <row r="24" spans="1:3">
      <c r="A24" s="46" t="s">
        <v>45</v>
      </c>
      <c r="B24" s="27" t="s">
        <v>911</v>
      </c>
      <c r="C24" s="27">
        <v>191374.86</v>
      </c>
    </row>
    <row r="25" spans="1:3">
      <c r="A25" s="47" t="s">
        <v>45</v>
      </c>
      <c r="B25" s="48" t="s">
        <v>910</v>
      </c>
      <c r="C25" s="48">
        <v>2928</v>
      </c>
    </row>
    <row r="26" spans="1:3">
      <c r="A26" s="46" t="s">
        <v>45</v>
      </c>
      <c r="B26" s="27" t="s">
        <v>914</v>
      </c>
      <c r="C26" s="27">
        <v>1056970.57</v>
      </c>
    </row>
    <row r="27" spans="1:3">
      <c r="A27" s="47" t="s">
        <v>45</v>
      </c>
      <c r="B27" s="48" t="s">
        <v>919</v>
      </c>
      <c r="C27" s="48">
        <v>207523.19</v>
      </c>
    </row>
    <row r="28" spans="1:3">
      <c r="A28" s="46" t="s">
        <v>45</v>
      </c>
      <c r="B28" s="27" t="s">
        <v>916</v>
      </c>
      <c r="C28" s="27">
        <v>121488</v>
      </c>
    </row>
    <row r="29" spans="1:3">
      <c r="A29" s="47" t="s">
        <v>45</v>
      </c>
      <c r="B29" s="48" t="s">
        <v>917</v>
      </c>
      <c r="C29" s="48">
        <v>222178.68</v>
      </c>
    </row>
    <row r="30" spans="1:3">
      <c r="A30" s="46" t="s">
        <v>45</v>
      </c>
      <c r="B30" s="27" t="s">
        <v>913</v>
      </c>
      <c r="C30" s="27">
        <v>116583.29000000001</v>
      </c>
    </row>
    <row r="31" spans="1:3">
      <c r="A31" s="47" t="s">
        <v>45</v>
      </c>
      <c r="B31" s="48" t="s">
        <v>915</v>
      </c>
      <c r="C31" s="48">
        <v>343828.41</v>
      </c>
    </row>
    <row r="32" spans="1:3">
      <c r="A32" s="46" t="s">
        <v>45</v>
      </c>
      <c r="B32" s="27" t="s">
        <v>912</v>
      </c>
      <c r="C32" s="27">
        <v>46920</v>
      </c>
    </row>
    <row r="33" spans="1:3">
      <c r="A33" s="47" t="s">
        <v>45</v>
      </c>
      <c r="B33" s="48" t="s">
        <v>922</v>
      </c>
      <c r="C33" s="48">
        <v>123682.03</v>
      </c>
    </row>
    <row r="34" spans="1:3">
      <c r="A34" s="46" t="s">
        <v>45</v>
      </c>
      <c r="B34" s="27" t="s">
        <v>921</v>
      </c>
      <c r="C34" s="27">
        <v>760763.78</v>
      </c>
    </row>
    <row r="35" spans="1:3">
      <c r="A35" s="47" t="s">
        <v>45</v>
      </c>
      <c r="B35" s="48" t="s">
        <v>909</v>
      </c>
      <c r="C35" s="48">
        <v>356979.31</v>
      </c>
    </row>
    <row r="36" spans="1:3">
      <c r="A36" s="46" t="s">
        <v>46</v>
      </c>
      <c r="B36" s="27" t="s">
        <v>927</v>
      </c>
      <c r="C36" s="27">
        <v>68200</v>
      </c>
    </row>
    <row r="37" spans="1:3">
      <c r="A37" s="47" t="s">
        <v>46</v>
      </c>
      <c r="B37" s="48" t="s">
        <v>926</v>
      </c>
      <c r="C37" s="48">
        <v>1043607.65</v>
      </c>
    </row>
    <row r="38" spans="1:3">
      <c r="A38" s="46" t="s">
        <v>10</v>
      </c>
      <c r="B38" s="27" t="s">
        <v>929</v>
      </c>
      <c r="C38" s="27">
        <v>838068.16</v>
      </c>
    </row>
    <row r="39" spans="1:3">
      <c r="A39" s="47" t="s">
        <v>10</v>
      </c>
      <c r="B39" s="48" t="s">
        <v>928</v>
      </c>
      <c r="C39" s="48">
        <v>266520.66000000003</v>
      </c>
    </row>
    <row r="40" spans="1:3">
      <c r="A40" s="46" t="s">
        <v>47</v>
      </c>
      <c r="B40" s="27" t="s">
        <v>930</v>
      </c>
      <c r="C40" s="27">
        <v>169547.14</v>
      </c>
    </row>
    <row r="41" spans="1:3">
      <c r="A41" s="47" t="s">
        <v>48</v>
      </c>
      <c r="B41" s="48" t="s">
        <v>933</v>
      </c>
      <c r="C41" s="48">
        <v>304150</v>
      </c>
    </row>
    <row r="42" spans="1:3">
      <c r="A42" s="46" t="s">
        <v>48</v>
      </c>
      <c r="B42" s="27" t="s">
        <v>938</v>
      </c>
      <c r="C42" s="27">
        <v>104481.52</v>
      </c>
    </row>
    <row r="43" spans="1:3">
      <c r="A43" s="47" t="s">
        <v>48</v>
      </c>
      <c r="B43" s="48" t="s">
        <v>924</v>
      </c>
      <c r="C43" s="48">
        <v>339907.97</v>
      </c>
    </row>
    <row r="44" spans="1:3">
      <c r="A44" s="46" t="s">
        <v>48</v>
      </c>
      <c r="B44" s="27" t="s">
        <v>935</v>
      </c>
      <c r="C44" s="27">
        <v>70508.639999999999</v>
      </c>
    </row>
    <row r="45" spans="1:3">
      <c r="A45" s="47" t="s">
        <v>48</v>
      </c>
      <c r="B45" s="48" t="s">
        <v>934</v>
      </c>
      <c r="C45" s="48">
        <v>81840.3</v>
      </c>
    </row>
    <row r="46" spans="1:3">
      <c r="A46" s="46" t="s">
        <v>48</v>
      </c>
      <c r="B46" s="27" t="s">
        <v>931</v>
      </c>
      <c r="C46" s="27">
        <v>686514.48</v>
      </c>
    </row>
    <row r="47" spans="1:3">
      <c r="A47" s="47" t="s">
        <v>48</v>
      </c>
      <c r="B47" s="48" t="s">
        <v>919</v>
      </c>
      <c r="C47" s="48">
        <v>517547.29000000004</v>
      </c>
    </row>
    <row r="48" spans="1:3">
      <c r="A48" s="46" t="s">
        <v>48</v>
      </c>
      <c r="B48" s="27" t="s">
        <v>940</v>
      </c>
      <c r="C48" s="27">
        <v>72982.92</v>
      </c>
    </row>
    <row r="49" spans="1:3">
      <c r="A49" s="47" t="s">
        <v>48</v>
      </c>
      <c r="B49" s="48" t="s">
        <v>932</v>
      </c>
      <c r="C49" s="48">
        <v>495289.8</v>
      </c>
    </row>
    <row r="50" spans="1:3">
      <c r="A50" s="46" t="s">
        <v>48</v>
      </c>
      <c r="B50" s="27" t="s">
        <v>936</v>
      </c>
      <c r="C50" s="27">
        <v>165355.20000000001</v>
      </c>
    </row>
    <row r="51" spans="1:3">
      <c r="A51" s="47" t="s">
        <v>48</v>
      </c>
      <c r="B51" s="48" t="s">
        <v>937</v>
      </c>
      <c r="C51" s="48">
        <v>783391.83000000007</v>
      </c>
    </row>
    <row r="52" spans="1:3">
      <c r="A52" s="46" t="s">
        <v>48</v>
      </c>
      <c r="B52" s="27" t="s">
        <v>941</v>
      </c>
      <c r="C52" s="27">
        <v>13281.2</v>
      </c>
    </row>
    <row r="53" spans="1:3">
      <c r="A53" s="47" t="s">
        <v>48</v>
      </c>
      <c r="B53" s="48" t="s">
        <v>939</v>
      </c>
      <c r="C53" s="48">
        <v>147836.95000000001</v>
      </c>
    </row>
    <row r="54" spans="1:3">
      <c r="A54" s="46" t="s">
        <v>11</v>
      </c>
      <c r="B54" s="27" t="s">
        <v>942</v>
      </c>
      <c r="C54" s="27">
        <v>357063.81</v>
      </c>
    </row>
    <row r="55" spans="1:3">
      <c r="A55" s="47" t="s">
        <v>6</v>
      </c>
      <c r="B55" s="48" t="s">
        <v>943</v>
      </c>
      <c r="C55" s="48">
        <v>118539.78000000003</v>
      </c>
    </row>
    <row r="56" spans="1:3">
      <c r="A56" s="46" t="s">
        <v>49</v>
      </c>
      <c r="B56" s="27" t="s">
        <v>944</v>
      </c>
      <c r="C56" s="27">
        <v>193854</v>
      </c>
    </row>
    <row r="57" spans="1:3">
      <c r="A57" s="47" t="s">
        <v>50</v>
      </c>
      <c r="B57" s="48" t="s">
        <v>918</v>
      </c>
      <c r="C57" s="48">
        <v>440590.45999999996</v>
      </c>
    </row>
    <row r="58" spans="1:3">
      <c r="A58" s="46" t="s">
        <v>50</v>
      </c>
      <c r="B58" s="27" t="s">
        <v>925</v>
      </c>
      <c r="C58" s="27">
        <v>22814.62</v>
      </c>
    </row>
    <row r="59" spans="1:3">
      <c r="A59" s="47" t="s">
        <v>50</v>
      </c>
      <c r="B59" s="48" t="s">
        <v>924</v>
      </c>
      <c r="C59" s="48">
        <v>357123.69999999995</v>
      </c>
    </row>
    <row r="60" spans="1:3">
      <c r="A60" s="46" t="s">
        <v>50</v>
      </c>
      <c r="B60" s="27" t="s">
        <v>948</v>
      </c>
      <c r="C60" s="27">
        <v>87673.48000000001</v>
      </c>
    </row>
    <row r="61" spans="1:3">
      <c r="A61" s="47" t="s">
        <v>50</v>
      </c>
      <c r="B61" s="48" t="s">
        <v>956</v>
      </c>
      <c r="C61" s="48">
        <v>16076.66</v>
      </c>
    </row>
    <row r="62" spans="1:3">
      <c r="A62" s="46" t="s">
        <v>50</v>
      </c>
      <c r="B62" s="27" t="s">
        <v>934</v>
      </c>
      <c r="C62" s="27">
        <v>33685.619999999995</v>
      </c>
    </row>
    <row r="63" spans="1:3">
      <c r="A63" s="47" t="s">
        <v>50</v>
      </c>
      <c r="B63" s="48" t="s">
        <v>919</v>
      </c>
      <c r="C63" s="48">
        <v>493369.65</v>
      </c>
    </row>
    <row r="64" spans="1:3">
      <c r="A64" s="46" t="s">
        <v>50</v>
      </c>
      <c r="B64" s="27" t="s">
        <v>951</v>
      </c>
      <c r="C64" s="27">
        <v>58560</v>
      </c>
    </row>
    <row r="65" spans="1:3">
      <c r="A65" s="47" t="s">
        <v>50</v>
      </c>
      <c r="B65" s="48" t="s">
        <v>952</v>
      </c>
      <c r="C65" s="48">
        <v>97608</v>
      </c>
    </row>
    <row r="66" spans="1:3">
      <c r="A66" s="46" t="s">
        <v>50</v>
      </c>
      <c r="B66" s="27" t="s">
        <v>945</v>
      </c>
      <c r="C66" s="27">
        <v>2928</v>
      </c>
    </row>
    <row r="67" spans="1:3">
      <c r="A67" s="47" t="s">
        <v>50</v>
      </c>
      <c r="B67" s="48" t="s">
        <v>946</v>
      </c>
      <c r="C67" s="48">
        <v>795375.72</v>
      </c>
    </row>
    <row r="68" spans="1:3">
      <c r="A68" s="46" t="s">
        <v>50</v>
      </c>
      <c r="B68" s="27" t="s">
        <v>957</v>
      </c>
      <c r="C68" s="27">
        <v>236329.64</v>
      </c>
    </row>
    <row r="69" spans="1:3">
      <c r="A69" s="47" t="s">
        <v>50</v>
      </c>
      <c r="B69" s="48" t="s">
        <v>949</v>
      </c>
      <c r="C69" s="48">
        <v>83593.87</v>
      </c>
    </row>
    <row r="70" spans="1:3">
      <c r="A70" s="46" t="s">
        <v>50</v>
      </c>
      <c r="B70" s="27" t="s">
        <v>955</v>
      </c>
      <c r="C70" s="27">
        <v>2638.06</v>
      </c>
    </row>
    <row r="71" spans="1:3">
      <c r="A71" s="47" t="s">
        <v>50</v>
      </c>
      <c r="B71" s="48" t="s">
        <v>912</v>
      </c>
      <c r="C71" s="48">
        <v>53545.25</v>
      </c>
    </row>
    <row r="72" spans="1:3">
      <c r="A72" s="46" t="s">
        <v>50</v>
      </c>
      <c r="B72" s="27" t="s">
        <v>947</v>
      </c>
      <c r="C72" s="27">
        <v>247500.34000000003</v>
      </c>
    </row>
    <row r="73" spans="1:3">
      <c r="A73" s="47" t="s">
        <v>50</v>
      </c>
      <c r="B73" s="48" t="s">
        <v>950</v>
      </c>
      <c r="C73" s="48">
        <v>508957.58</v>
      </c>
    </row>
    <row r="74" spans="1:3">
      <c r="A74" s="46" t="s">
        <v>50</v>
      </c>
      <c r="B74" s="27" t="s">
        <v>941</v>
      </c>
      <c r="C74" s="27">
        <v>218652.3</v>
      </c>
    </row>
    <row r="75" spans="1:3">
      <c r="A75" s="47" t="s">
        <v>50</v>
      </c>
      <c r="B75" s="48" t="s">
        <v>954</v>
      </c>
      <c r="C75" s="48">
        <v>97968</v>
      </c>
    </row>
    <row r="76" spans="1:3">
      <c r="A76" s="46" t="s">
        <v>50</v>
      </c>
      <c r="B76" s="27" t="s">
        <v>942</v>
      </c>
      <c r="C76" s="27">
        <v>504009.71</v>
      </c>
    </row>
    <row r="77" spans="1:3">
      <c r="A77" s="47" t="s">
        <v>50</v>
      </c>
      <c r="B77" s="48" t="s">
        <v>953</v>
      </c>
      <c r="C77" s="48">
        <v>90302.41</v>
      </c>
    </row>
    <row r="78" spans="1:3">
      <c r="A78" s="46" t="s">
        <v>7</v>
      </c>
      <c r="B78" s="27" t="s">
        <v>948</v>
      </c>
      <c r="C78" s="27">
        <v>532584.52</v>
      </c>
    </row>
    <row r="79" spans="1:3">
      <c r="A79" s="47" t="s">
        <v>4</v>
      </c>
      <c r="B79" s="48" t="s">
        <v>959</v>
      </c>
      <c r="C79" s="48">
        <v>516583.52999999997</v>
      </c>
    </row>
    <row r="80" spans="1:3">
      <c r="A80" s="46" t="s">
        <v>4</v>
      </c>
      <c r="B80" s="27" t="s">
        <v>907</v>
      </c>
      <c r="C80" s="27">
        <v>143689.49</v>
      </c>
    </row>
    <row r="81" spans="1:3">
      <c r="A81" s="47" t="s">
        <v>4</v>
      </c>
      <c r="B81" s="48" t="s">
        <v>958</v>
      </c>
      <c r="C81" s="48">
        <v>757886.12</v>
      </c>
    </row>
    <row r="82" spans="1:3">
      <c r="A82" s="46" t="s">
        <v>4</v>
      </c>
      <c r="B82" s="27" t="s">
        <v>922</v>
      </c>
      <c r="C82" s="27">
        <v>126151.29999999999</v>
      </c>
    </row>
    <row r="83" spans="1:3">
      <c r="A83" s="47" t="s">
        <v>4</v>
      </c>
      <c r="B83" s="48" t="s">
        <v>950</v>
      </c>
      <c r="C83" s="48">
        <v>306045.37</v>
      </c>
    </row>
    <row r="84" spans="1:3">
      <c r="A84" s="46" t="s">
        <v>8</v>
      </c>
      <c r="B84" s="27" t="s">
        <v>961</v>
      </c>
      <c r="C84" s="27">
        <v>150826.46</v>
      </c>
    </row>
    <row r="85" spans="1:3">
      <c r="A85" s="47" t="s">
        <v>8</v>
      </c>
      <c r="B85" s="48" t="s">
        <v>960</v>
      </c>
      <c r="C85" s="48">
        <v>18020</v>
      </c>
    </row>
    <row r="86" spans="1:3">
      <c r="A86" s="46" t="s">
        <v>8</v>
      </c>
      <c r="B86" s="27" t="s">
        <v>962</v>
      </c>
      <c r="C86" s="27">
        <v>149091.27000000002</v>
      </c>
    </row>
    <row r="87" spans="1:3">
      <c r="A87" s="47" t="s">
        <v>8</v>
      </c>
      <c r="B87" s="48" t="s">
        <v>963</v>
      </c>
      <c r="C87" s="48">
        <v>103920</v>
      </c>
    </row>
  </sheetData>
  <mergeCells count="2">
    <mergeCell ref="A1:C1"/>
    <mergeCell ref="A3:C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0C4493E99B54591FF033CB29A0A1F" ma:contentTypeVersion="13" ma:contentTypeDescription="Create a new document." ma:contentTypeScope="" ma:versionID="df1f7b273fc7b792b04747bca7e13499">
  <xsd:schema xmlns:xsd="http://www.w3.org/2001/XMLSchema" xmlns:xs="http://www.w3.org/2001/XMLSchema" xmlns:p="http://schemas.microsoft.com/office/2006/metadata/properties" xmlns:ns3="752436a3-9700-4879-921b-ca80fb4e33f1" xmlns:ns4="62e161b0-29ed-4b5f-9407-ee5ab8bd369f" targetNamespace="http://schemas.microsoft.com/office/2006/metadata/properties" ma:root="true" ma:fieldsID="49603f1898326b8a87df617d324b19d7" ns3:_="" ns4:_="">
    <xsd:import namespace="752436a3-9700-4879-921b-ca80fb4e33f1"/>
    <xsd:import namespace="62e161b0-29ed-4b5f-9407-ee5ab8bd369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436a3-9700-4879-921b-ca80fb4e33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e161b0-29ed-4b5f-9407-ee5ab8bd36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355F4C-F45C-4DBC-BE2D-1B0C5B5EE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436a3-9700-4879-921b-ca80fb4e33f1"/>
    <ds:schemaRef ds:uri="62e161b0-29ed-4b5f-9407-ee5ab8bd3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0106D4-B096-4314-BFDD-A282A46E42E5}">
  <ds:schemaRefs>
    <ds:schemaRef ds:uri="http://schemas.microsoft.com/sharepoint/v3/contenttype/forms"/>
  </ds:schemaRefs>
</ds:datastoreItem>
</file>

<file path=customXml/itemProps3.xml><?xml version="1.0" encoding="utf-8"?>
<ds:datastoreItem xmlns:ds="http://schemas.openxmlformats.org/officeDocument/2006/customXml" ds:itemID="{DB6B1B1C-9AB0-4CE6-AE40-A69DE08058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Full summary</vt:lpstr>
      <vt:lpstr>Brief summary</vt:lpstr>
      <vt:lpstr>Data on reconciled pay OG</vt:lpstr>
      <vt:lpstr>Data on reconciled pay MQ</vt:lpstr>
      <vt:lpstr>Data on payments PLF</vt:lpstr>
      <vt:lpstr>Data on payments PRT</vt:lpstr>
      <vt:lpstr>Data on payments OGA</vt:lpstr>
      <vt:lpstr>CES O&amp;G</vt:lpstr>
      <vt:lpstr>TCE M&amp;Q</vt:lpstr>
      <vt:lpstr>TCE O&amp;G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Nash, Michael (BEIS)</cp:lastModifiedBy>
  <cp:lastPrinted>2013-11-27T04:11:00Z</cp:lastPrinted>
  <dcterms:created xsi:type="dcterms:W3CDTF">2011-09-06T13:15:54Z</dcterms:created>
  <dcterms:modified xsi:type="dcterms:W3CDTF">2020-03-17T15:31:51Z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2020-03-17T15:31:28Z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b92be934-dca3-46a3-bc39-0000088c4bb7</vt:lpwstr>
  </property>
  <property fmtid="{D5CDD505-2E9C-101B-9397-08002B2CF9AE}" pid="8" name="MSIP_Label_ba62f585-b40f-4ab9-bafe-39150f03d124_ContentBits">
    <vt:lpwstr>0</vt:lpwstr>
  </property>
  <property fmtid="{D5CDD505-2E9C-101B-9397-08002B2CF9AE}" pid="9" name="ContentTypeId">
    <vt:lpwstr>0x0101002F90C4493E99B54591FF033CB29A0A1F</vt:lpwstr>
  </property>
</Properties>
</file>